
<file path=[Content_Types].xml><?xml version="1.0" encoding="utf-8"?>
<Types xmlns="http://schemas.openxmlformats.org/package/2006/content-types">
  <Default Extension="rels" ContentType="application/vnd.openxmlformats-package.relationships+xml"/>
  <Default Extension="xml" ContentType="application/xml"/>
  <Default Extension="png" ContentType="image/png"/>
  <Override PartName="/docProps/app.xml" ContentType="application/vnd.openxmlformats-officedocument.extended-properties+xml"/>
  <Override PartName="/docProps/core.xml" ContentType="application/vnd.openxmlformats-package.core-propertie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sharedStrings.xml" ContentType="application/vnd.openxmlformats-officedocument.spreadsheetml.sharedString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fileVersion appName="xl" lastEdited="4" lowestEdited="4" rupBuild="4505"/>
  <workbookPr defaultThemeVersion="124226"/>
  <bookViews>
    <workbookView xWindow="240" yWindow="15" windowWidth="16095" windowHeight="9660"/>
  </bookViews>
  <sheets>
    <sheet name="Sheet1" sheetId="1" r:id="rId1"/>
    <sheet name="Sheet2" sheetId="2" r:id="rId2"/>
    <sheet name="Sheet3" sheetId="3" r:id="rId3"/>
    <sheet name="Sheet4" sheetId="4" r:id="rId4"/>
    <sheet name="Sheet5" sheetId="5" r:id="rId5"/>
    <sheet name="Sheet6" sheetId="6" r:id="rId6"/>
    <sheet name="Sheet7" sheetId="7" r:id="rId7"/>
    <sheet name="Sheet8" sheetId="8" r:id="rId8"/>
    <sheet name="Sheet9" sheetId="9" r:id="rId9"/>
    <sheet name="Sheet10" sheetId="10" r:id="rId10"/>
    <sheet name="Sheet11" sheetId="11" r:id="rId11"/>
    <sheet name="Sheet12" sheetId="12" r:id="rId12"/>
    <sheet name="Sheet13" sheetId="13" r:id="rId13"/>
    <sheet name="Sheet14" sheetId="14" r:id="rId14"/>
    <sheet name="Sheet15" sheetId="15" r:id="rId15"/>
    <sheet name="Sheet16" sheetId="16" r:id="rId16"/>
    <sheet name="Sheet17" sheetId="17" r:id="rId17"/>
    <sheet name="Sheet18" sheetId="18" r:id="rId18"/>
    <sheet name="Sheet19" sheetId="19" r:id="rId19"/>
    <sheet name="Sheet20" sheetId="20" r:id="rId20"/>
    <sheet name="Sheet21" sheetId="21" r:id="rId21"/>
    <sheet name="Sheet22" sheetId="22" r:id="rId22"/>
    <sheet name="Sheet23" sheetId="23" r:id="rId23"/>
    <sheet name="Sheet24" sheetId="24" r:id="rId24"/>
    <sheet name="Sheet25" sheetId="25" r:id="rId25"/>
    <sheet name="Sheet26" sheetId="26" r:id="rId26"/>
    <sheet name="Sheet27" sheetId="27" r:id="rId27"/>
    <sheet name="Sheet28" sheetId="28" r:id="rId28"/>
    <sheet name="Sheet29" sheetId="29" r:id="rId29"/>
    <sheet name="Sheet30" sheetId="30" r:id="rId30"/>
    <sheet name="Sheet31" sheetId="31" r:id="rId31"/>
    <sheet name="Sheet32" sheetId="32" r:id="rId32"/>
    <sheet name="Sheet33" sheetId="33" r:id="rId33"/>
    <sheet name="Sheet34" sheetId="34" r:id="rId34"/>
    <sheet name="Sheet35" sheetId="35" r:id="rId35"/>
    <sheet name="Sheet36" sheetId="36" r:id="rId36"/>
    <sheet name="Sheet37" sheetId="37" r:id="rId37"/>
    <sheet name="Sheet38" sheetId="38" r:id="rId38"/>
    <sheet name="Sheet39" sheetId="39" r:id="rId39"/>
    <sheet name="Sheet40" sheetId="40" r:id="rId40"/>
    <sheet name="Sheet41" sheetId="41" r:id="rId41"/>
    <sheet name="Sheet42" sheetId="42" r:id="rId42"/>
    <sheet name="Sheet43" sheetId="43" r:id="rId43"/>
    <sheet name="Sheet44" sheetId="44" r:id="rId44"/>
    <sheet name="Sheet45" sheetId="45" r:id="rId45"/>
    <sheet name="Sheet46" sheetId="46" r:id="rId46"/>
    <sheet name="Sheet47" sheetId="47" r:id="rId47"/>
    <sheet name="Sheet48" sheetId="48" r:id="rId48"/>
    <sheet name="Sheet49" sheetId="49" r:id="rId49"/>
    <sheet name="Sheet50" sheetId="50" r:id="rId50"/>
    <sheet name="Sheet51" sheetId="51" r:id="rId51"/>
    <sheet name="Sheet52" sheetId="52" r:id="rId52"/>
    <sheet name="Sheet53" sheetId="53" r:id="rId53"/>
    <sheet name="Sheet54" sheetId="54" r:id="rId54"/>
    <sheet name="Sheet55" sheetId="55" r:id="rId55"/>
    <sheet name="Sheet56" sheetId="56" r:id="rId56"/>
    <sheet name="Sheet57" sheetId="57" r:id="rId57"/>
    <sheet name="Sheet58" sheetId="58" r:id="rId58"/>
    <sheet name="Sheet59" sheetId="59" r:id="rId59"/>
  </sheets>
  <calcPr calcId="124519" fullCalcOnLoad="1"/>
</workbook>
</file>

<file path=xl/sharedStrings.xml><?xml version="1.0" encoding="utf-8"?>
<sst xmlns="http://schemas.openxmlformats.org/spreadsheetml/2006/main" count="5899" uniqueCount="1593">
  <si>
    <t>caption</t>
  </si>
  <si>
    <t>Figure 3. (a) Concentrations of various organic compounds in an aqueous phase as a function of HTL temperature. (b) Total nitrogen and phosphorus concentrations as functions of HTL temperature.</t>
  </si>
  <si>
    <t>file name</t>
  </si>
  <si>
    <t>g</t>
  </si>
  <si>
    <t>1</t>
  </si>
  <si>
    <t>r</t>
  </si>
  <si>
    <t>F</t>
  </si>
  <si>
    <t>4</t>
  </si>
  <si>
    <t>7</t>
  </si>
  <si>
    <t>e</t>
  </si>
  <si>
    <t>c</t>
  </si>
  <si>
    <t>s</t>
  </si>
  <si>
    <t>.</t>
  </si>
  <si>
    <t>p</t>
  </si>
  <si>
    <t>d</t>
  </si>
  <si>
    <t>f</t>
  </si>
  <si>
    <t>x-labels</t>
  </si>
  <si>
    <t>175</t>
  </si>
  <si>
    <t>200</t>
  </si>
  <si>
    <t>225</t>
  </si>
  <si>
    <t>250</t>
  </si>
  <si>
    <t>275</t>
  </si>
  <si>
    <t>300</t>
  </si>
  <si>
    <t>y-text</t>
  </si>
  <si>
    <t>2B</t>
  </si>
  <si>
    <t>2°</t>
  </si>
  <si>
    <t>3</t>
  </si>
  <si>
    <t>fe</t>
  </si>
  <si>
    <t>a</t>
  </si>
  <si>
    <t>8</t>
  </si>
  <si>
    <t>see</t>
  </si>
  <si>
    <t>Concentration</t>
  </si>
  <si>
    <t>\.</t>
  </si>
  <si>
    <t>(ppm)</t>
  </si>
  <si>
    <t>BE)</t>
  </si>
  <si>
    <t>&amp;</t>
  </si>
  <si>
    <t>FE</t>
  </si>
  <si>
    <t>Fi]</t>
  </si>
  <si>
    <t>at]</t>
  </si>
  <si>
    <t>*)</t>
  </si>
  <si>
    <t>©</t>
  </si>
  <si>
    <t>BEL</t>
  </si>
  <si>
    <t>6</t>
  </si>
  <si>
    <t>aT</t>
  </si>
  <si>
    <t>o</t>
  </si>
  <si>
    <t>Ve</t>
  </si>
  <si>
    <t>by</t>
  </si>
  <si>
    <t>tre.</t>
  </si>
  <si>
    <t>TTT</t>
  </si>
  <si>
    <t>XJ</t>
  </si>
  <si>
    <t>-</t>
  </si>
  <si>
    <t>Sf</t>
  </si>
  <si>
    <t>Sys</t>
  </si>
  <si>
    <t>Qo</t>
  </si>
  <si>
    <t>i</t>
  </si>
  <si>
    <t>“</t>
  </si>
  <si>
    <t>2</t>
  </si>
  <si>
    <t>(g/L)</t>
  </si>
  <si>
    <t>/</t>
  </si>
  <si>
    <t>-RE</t>
  </si>
  <si>
    <t>oa?</t>
  </si>
  <si>
    <t>ae</t>
  </si>
  <si>
    <t>tht</t>
  </si>
  <si>
    <t>gE</t>
  </si>
  <si>
    <t>fay</t>
  </si>
  <si>
    <t>ite</t>
  </si>
  <si>
    <t>BE</t>
  </si>
  <si>
    <t xml:space="preserve"> &amp;</t>
  </si>
  <si>
    <t>y-labels</t>
  </si>
  <si>
    <t>legends</t>
  </si>
  <si>
    <t>‘otal</t>
  </si>
  <si>
    <t>Glycerol</t>
  </si>
  <si>
    <t>(°C)</t>
  </si>
  <si>
    <t>Lactic</t>
  </si>
  <si>
    <t>—</t>
  </si>
  <si>
    <t>Y-values:
acid</t>
  </si>
  <si>
    <t>2.3</t>
  </si>
  <si>
    <t>5.7</t>
  </si>
  <si>
    <t>1.7</t>
  </si>
  <si>
    <t>4.8</t>
  </si>
  <si>
    <t>2.6</t>
  </si>
  <si>
    <t>0.3</t>
  </si>
  <si>
    <t>1.4</t>
  </si>
  <si>
    <t>1.1</t>
  </si>
  <si>
    <t>5.1</t>
  </si>
  <si>
    <t>2.0</t>
  </si>
  <si>
    <t>3.1</t>
  </si>
  <si>
    <t>0.6</t>
  </si>
  <si>
    <t>0.9</t>
  </si>
  <si>
    <t>3.4</t>
  </si>
  <si>
    <t>Figure 4. (A) Gas, bio-oil, and solid residue yields. (B) Oily solids along the consecutive process water recycling at 240 °C.</t>
  </si>
  <si>
    <t>5</t>
  </si>
  <si>
    <t>74</t>
  </si>
  <si>
    <t>ce}</t>
  </si>
  <si>
    <t>ivy</t>
  </si>
  <si>
    <t>|</t>
  </si>
  <si>
    <t>RS</t>
  </si>
  <si>
    <t>ci</t>
  </si>
  <si>
    <t>wow</t>
  </si>
  <si>
    <t>Rt</t>
  </si>
  <si>
    <t>R4</t>
  </si>
  <si>
    <t>R7</t>
  </si>
  <si>
    <t>R6</t>
  </si>
  <si>
    <t>R3</t>
  </si>
  <si>
    <t>R2</t>
  </si>
  <si>
    <t>Y-values:
~-</t>
  </si>
  <si>
    <t>14.3</t>
  </si>
  <si>
    <t>12.5</t>
  </si>
  <si>
    <t>45.2</t>
  </si>
  <si>
    <t>28.7</t>
  </si>
  <si>
    <t>35.4</t>
  </si>
  <si>
    <t>37.8</t>
  </si>
  <si>
    <t>42.1</t>
  </si>
  <si>
    <t>20.1</t>
  </si>
  <si>
    <t>4.9</t>
  </si>
  <si>
    <t>2.7</t>
  </si>
  <si>
    <t>17.4</t>
  </si>
  <si>
    <t>1.8</t>
  </si>
  <si>
    <t>19.5</t>
  </si>
  <si>
    <t>19.2</t>
  </si>
  <si>
    <t>18.6</t>
  </si>
  <si>
    <t>16.8</t>
  </si>
  <si>
    <t>17.1</t>
  </si>
  <si>
    <t>Fig. 1. Effects of co-solvents on hydrothermal liquefaction (HTL) heating rate and pressure: (a) 300 °C and (b) 350 °C experiments (NONE: no co-solvent inclusion; IPA: Isopropyl alcohol; EG: Ethylene glycol).</t>
  </si>
  <si>
    <t>0</t>
  </si>
  <si>
    <t>Pressure</t>
  </si>
  <si>
    <t>(MPa)</t>
  </si>
  <si>
    <t>10</t>
  </si>
  <si>
    <t>(a)</t>
  </si>
  <si>
    <t>°C</t>
  </si>
  <si>
    <t>b)</t>
  </si>
  <si>
    <t>Y-values:
°C</t>
  </si>
  <si>
    <t>nan</t>
  </si>
  <si>
    <t>Figure 6. The Van Krevelen diagram and relative content of compounds belonging to different classes. Negative ESI mode</t>
  </si>
  <si>
    <t>9</t>
  </si>
  <si>
    <t>aare</t>
  </si>
  <si>
    <t>ROAR</t>
  </si>
  <si>
    <t>TS</t>
  </si>
  <si>
    <t>aeae</t>
  </si>
  <si>
    <t>ROA</t>
  </si>
  <si>
    <t>RSRSE</t>
  </si>
  <si>
    <t>HIC</t>
  </si>
  <si>
    <t>HI</t>
  </si>
  <si>
    <t>HIG</t>
  </si>
  <si>
    <t>ire</t>
  </si>
  <si>
    <t>I</t>
  </si>
  <si>
    <t>Beets</t>
  </si>
  <si>
    <t>*</t>
  </si>
  <si>
    <t>I.</t>
  </si>
  <si>
    <t>is]</t>
  </si>
  <si>
    <t>dull</t>
  </si>
  <si>
    <t>a:</t>
  </si>
  <si>
    <t>Y-values:
dull</t>
  </si>
  <si>
    <t>Fig. 5. 1H NMR spectra of biocrudes: (a) M2-B and (b) M2-BA. M2 = second product collection method, A = aqueous phase, B = biocrude.</t>
  </si>
  <si>
    <t>12</t>
  </si>
  <si>
    <t>Ze</t>
  </si>
  <si>
    <t>L</t>
  </si>
  <si>
    <t>a)</t>
  </si>
  <si>
    <t>Y-values:
2</t>
  </si>
  <si>
    <t>Fig. 2 Bio-oil yield obtained from the HTL of (a) polysaccharides–lipid liquefaction temperatures.</t>
  </si>
  <si>
    <t>220</t>
  </si>
  <si>
    <t>260</t>
  </si>
  <si>
    <t>Bio-oil</t>
  </si>
  <si>
    <t>yield</t>
  </si>
  <si>
    <t>(%)</t>
  </si>
  <si>
    <t>100</t>
  </si>
  <si>
    <t>40</t>
  </si>
  <si>
    <t>20</t>
  </si>
  <si>
    <t>Test</t>
  </si>
  <si>
    <t>Ea</t>
  </si>
  <si>
    <t>Gar</t>
  </si>
  <si>
    <t>Y-values:
|</t>
  </si>
  <si>
    <t>0.4</t>
  </si>
  <si>
    <t>68.0</t>
  </si>
  <si>
    <t>84.2</t>
  </si>
  <si>
    <t>94.7</t>
  </si>
  <si>
    <t>3.2</t>
  </si>
  <si>
    <t>64.4</t>
  </si>
  <si>
    <t>77.3</t>
  </si>
  <si>
    <t>88.3</t>
  </si>
  <si>
    <t>2.4</t>
  </si>
  <si>
    <t>35.6</t>
  </si>
  <si>
    <t>44.1</t>
  </si>
  <si>
    <t>48.6</t>
  </si>
  <si>
    <t>35.2</t>
  </si>
  <si>
    <t>44.9</t>
  </si>
  <si>
    <t>53.8</t>
  </si>
  <si>
    <t>Fig. 7. FT-IR spectra of the different biocrudes. M2 = second product collection method, A = aqueous phase, B = biocrude.</t>
  </si>
  <si>
    <t>3600</t>
  </si>
  <si>
    <t>3000</t>
  </si>
  <si>
    <t>2400</t>
  </si>
  <si>
    <t>1800</t>
  </si>
  <si>
    <t>1200</t>
  </si>
  <si>
    <t>600</t>
  </si>
  <si>
    <t>‘Transmittance</t>
  </si>
  <si>
    <t>90</t>
  </si>
  <si>
    <t>80</t>
  </si>
  <si>
    <t>70</t>
  </si>
  <si>
    <t>60</t>
  </si>
  <si>
    <t>50</t>
  </si>
  <si>
    <t>le</t>
  </si>
  <si>
    <t>vi</t>
  </si>
  <si>
    <t>(i</t>
  </si>
  <si>
    <t>4.4</t>
  </si>
  <si>
    <t>1.6</t>
  </si>
  <si>
    <t>0.2</t>
  </si>
  <si>
    <t>1.0</t>
  </si>
  <si>
    <t>1.2</t>
  </si>
  <si>
    <t>0.8</t>
  </si>
  <si>
    <t>5.0</t>
  </si>
  <si>
    <t>10.1</t>
  </si>
  <si>
    <t>2.2</t>
  </si>
  <si>
    <t>3.0</t>
  </si>
  <si>
    <t>Fig. 2. Group distribution of identified compounds from biocrude obtained with/without Ni/TiO2 catalyst NCC: N-containing heterocyclic compounds. NCC: N-containing heterocyclic compounds.</t>
  </si>
  <si>
    <t>Chain</t>
  </si>
  <si>
    <t>alkane</t>
  </si>
  <si>
    <t>Eneyne</t>
  </si>
  <si>
    <t>Fatty</t>
  </si>
  <si>
    <t>acid</t>
  </si>
  <si>
    <t>amide</t>
  </si>
  <si>
    <t>NCC</t>
  </si>
  <si>
    <t>relevant</t>
  </si>
  <si>
    <t>area</t>
  </si>
  <si>
    <t>30</t>
  </si>
  <si>
    <t>25</t>
  </si>
  <si>
    <t>15</t>
  </si>
  <si>
    <t>catalyst</t>
  </si>
  <si>
    <t>Ni</t>
  </si>
  <si>
    <t>HE</t>
  </si>
  <si>
    <t>Y-values:
amide</t>
  </si>
  <si>
    <t>1.3</t>
  </si>
  <si>
    <t>6.8</t>
  </si>
  <si>
    <t>0.1</t>
  </si>
  <si>
    <t>23.9</t>
  </si>
  <si>
    <t>5.3</t>
  </si>
  <si>
    <t>4.0</t>
  </si>
  <si>
    <t>17.2</t>
  </si>
  <si>
    <t>3.5</t>
  </si>
  <si>
    <t>4.6</t>
  </si>
  <si>
    <t>Fig. 8. Segregation of compounds on the basis of carbon numbers in the biocrude obtained after hydrothermal liquefaction of algal biomass cultivated in wastewater.</t>
  </si>
  <si>
    <t>1toS</t>
  </si>
  <si>
    <t>Gtol0</t>
  </si>
  <si>
    <t>11</t>
  </si>
  <si>
    <t>to</t>
  </si>
  <si>
    <t>16</t>
  </si>
  <si>
    <t>21</t>
  </si>
  <si>
    <t>26</t>
  </si>
  <si>
    <t>31</t>
  </si>
  <si>
    <t>41</t>
  </si>
  <si>
    <t>Frequency</t>
  </si>
  <si>
    <t>of</t>
  </si>
  <si>
    <t>compounds</t>
  </si>
  <si>
    <t>45</t>
  </si>
  <si>
    <t>35</t>
  </si>
  <si>
    <t>Y-values:
26</t>
  </si>
  <si>
    <t>9.9</t>
  </si>
  <si>
    <t>3.3</t>
  </si>
  <si>
    <t>285.2</t>
  </si>
  <si>
    <t>179.7</t>
  </si>
  <si>
    <t>110.5</t>
  </si>
  <si>
    <t>16.5</t>
  </si>
  <si>
    <t>Fig. 5 Energy recovery by the various HTL crudes produced from the single feeds, binary mixtures, and ternary mixture</t>
  </si>
  <si>
    <t>O</t>
  </si>
  <si>
    <t>t</t>
  </si>
  <si>
    <t>l</t>
  </si>
  <si>
    <t>_</t>
  </si>
  <si>
    <t>Beet</t>
  </si>
  <si>
    <t>Wood</t>
  </si>
  <si>
    <t>+Sugar+</t>
  </si>
  <si>
    <t>Energy</t>
  </si>
  <si>
    <t>Recovery</t>
  </si>
  <si>
    <t>Sugar</t>
  </si>
  <si>
    <t>+</t>
  </si>
  <si>
    <t>Algae</t>
  </si>
  <si>
    <t>Y-values:
-</t>
  </si>
  <si>
    <t>32.8</t>
  </si>
  <si>
    <t>6.2</t>
  </si>
  <si>
    <t>46.2</t>
  </si>
  <si>
    <t>25.1</t>
  </si>
  <si>
    <t>33.3</t>
  </si>
  <si>
    <t>51.8</t>
  </si>
  <si>
    <t>25.6</t>
  </si>
  <si>
    <t>22.1</t>
  </si>
  <si>
    <t>Figure 2. HTL product yields along runs (R1 = run 1, R2 = run 2, and R3 = run 3), in terms of (A) bio-oil, (B) solids residue, and (C) gas at different temperatures (220, 240, and 265 °C).</t>
  </si>
  <si>
    <t>220°C</t>
  </si>
  <si>
    <t>240°C</t>
  </si>
  <si>
    <t>265°C</t>
  </si>
  <si>
    <t>240°C.</t>
  </si>
  <si>
    <t>:</t>
  </si>
  <si>
    <t>eos</t>
  </si>
  <si>
    <t>oN</t>
  </si>
  <si>
    <t>coo</t>
  </si>
  <si>
    <t>Solids</t>
  </si>
  <si>
    <t>tas</t>
  </si>
  <si>
    <t>Gas</t>
  </si>
  <si>
    <t>aSRsas</t>
  </si>
  <si>
    <t>;</t>
  </si>
  <si>
    <t>(%</t>
  </si>
  <si>
    <t>(96</t>
  </si>
  <si>
    <t>hs</t>
  </si>
  <si>
    <t>wt)</t>
  </si>
  <si>
    <t>wt}</t>
  </si>
  <si>
    <t>@</t>
  </si>
  <si>
    <t>(ia</t>
  </si>
  <si>
    <t>BRA</t>
  </si>
  <si>
    <t>aga</t>
  </si>
  <si>
    <t>as</t>
  </si>
  <si>
    <t>oO</t>
  </si>
  <si>
    <t>&gt;</t>
  </si>
  <si>
    <t>Y-values:
R3</t>
  </si>
  <si>
    <t>ol</t>
  </si>
  <si>
    <t>Fig. 2. Effect of holding time on the distribution of the product yields.</t>
  </si>
  <si>
    <t>10.</t>
  </si>
  <si>
    <t>50,</t>
  </si>
  <si>
    <t>60.</t>
  </si>
  <si>
    <t>120</t>
  </si>
  <si>
    <t>Yield</t>
  </si>
  <si>
    <t>00</t>
  </si>
  <si>
    <t>Y-values:
BN</t>
  </si>
  <si>
    <t>SR</t>
  </si>
  <si>
    <t>Fig. 6. 13C NMR analysis of biocrudes: (a) M2-B and (b) M2-BA. M2 = se</t>
  </si>
  <si>
    <t>150</t>
  </si>
  <si>
    <t>S</t>
  </si>
  <si>
    <t>eS</t>
  </si>
  <si>
    <t>cock</t>
  </si>
  <si>
    <t>CDCl</t>
  </si>
  <si>
    <t>Y-values:
0</t>
  </si>
  <si>
    <t>Fig. 1. DTG curves of microalgae and</t>
  </si>
  <si>
    <t>400</t>
  </si>
  <si>
    <t>500</t>
  </si>
  <si>
    <t>700</t>
  </si>
  <si>
    <t>800</t>
  </si>
  <si>
    <t>900</t>
  </si>
  <si>
    <t>DTG</t>
  </si>
  <si>
    <t>(%/"C)</t>
  </si>
  <si>
    <t>07</t>
  </si>
  <si>
    <t>06</t>
  </si>
  <si>
    <t>05</t>
  </si>
  <si>
    <t>04</t>
  </si>
  <si>
    <t>03</t>
  </si>
  <si>
    <t>02</t>
  </si>
  <si>
    <t>0.0</t>
  </si>
  <si>
    <t>Calculated</t>
  </si>
  <si>
    <t>water</t>
  </si>
  <si>
    <t>(¥)</t>
  </si>
  <si>
    <t>curves</t>
  </si>
  <si>
    <t>in</t>
  </si>
  <si>
    <t>Y-values:
cern</t>
  </si>
  <si>
    <t>cern</t>
  </si>
  <si>
    <t>Fig. 6 Chemical constituents of the upgraded model compounds.</t>
  </si>
  <si>
    <t>C</t>
  </si>
  <si>
    <t>oot</t>
  </si>
  <si>
    <t>gle</t>
  </si>
  <si>
    <t>ye</t>
  </si>
  <si>
    <t>ee</t>
  </si>
  <si>
    <t>at</t>
  </si>
  <si>
    <t>woe</t>
  </si>
  <si>
    <t>\</t>
  </si>
  <si>
    <t>V</t>
  </si>
  <si>
    <t>‘</t>
  </si>
  <si>
    <t>%</t>
  </si>
  <si>
    <t>%&amp;</t>
  </si>
  <si>
    <t>Area</t>
  </si>
  <si>
    <t>ratio</t>
  </si>
  <si>
    <t>On08</t>
  </si>
  <si>
    <t>2ee9</t>
  </si>
  <si>
    <t>ey</t>
  </si>
  <si>
    <t>os</t>
  </si>
  <si>
    <t>Y-values:
C18:1Me</t>
  </si>
  <si>
    <t>crs:</t>
  </si>
  <si>
    <t>c18:0</t>
  </si>
  <si>
    <t>Figure 3. Distribution of different compounds in organic biocrude fraction with variation in temperature.</t>
  </si>
  <si>
    <t>°</t>
  </si>
  <si>
    <t>3S</t>
  </si>
  <si>
    <t>§</t>
  </si>
  <si>
    <t>Seeman</t>
  </si>
  <si>
    <t>Rieeeeseeereroea</t>
  </si>
  <si>
    <t>eet)</t>
  </si>
  <si>
    <t>FRRRRRR</t>
  </si>
  <si>
    <t>Set</t>
  </si>
  <si>
    <t>Hesssssescomamasesy</t>
  </si>
  <si>
    <t>teseeeranersnesae</t>
  </si>
  <si>
    <t>eee</t>
  </si>
  <si>
    <t>iS</t>
  </si>
  <si>
    <t>x</t>
  </si>
  <si>
    <t>RR</t>
  </si>
  <si>
    <t>Relative</t>
  </si>
  <si>
    <t>0!</t>
  </si>
  <si>
    <t>080804005!</t>
  </si>
  <si>
    <t>ii</t>
  </si>
  <si>
    <t>———|</t>
  </si>
  <si>
    <t>——|</t>
  </si>
  <si>
    <t>peak</t>
  </si>
  <si>
    <t>ES</t>
  </si>
  <si>
    <t>—t</t>
  </si>
  <si>
    <t>Sy</t>
  </si>
  <si>
    <t>ass</t>
  </si>
  <si>
    <t>Beg</t>
  </si>
  <si>
    <t>aoc</t>
  </si>
  <si>
    <t>OOr</t>
  </si>
  <si>
    <t>5.</t>
  </si>
  <si>
    <t>$35</t>
  </si>
  <si>
    <t>2.</t>
  </si>
  <si>
    <t>co</t>
  </si>
  <si>
    <t>7”</t>
  </si>
  <si>
    <t>Ss</t>
  </si>
  <si>
    <t>He</t>
  </si>
  <si>
    <t>ro</t>
  </si>
  <si>
    <t>”</t>
  </si>
  <si>
    <t>a8</t>
  </si>
  <si>
    <t>ea</t>
  </si>
  <si>
    <t>om</t>
  </si>
  <si>
    <t>83</t>
  </si>
  <si>
    <t>&lt;=</t>
  </si>
  <si>
    <t>oxygenates</t>
  </si>
  <si>
    <t>Cyclic</t>
  </si>
  <si>
    <t>Hydrocarbon</t>
  </si>
  <si>
    <t>Y-values:
Branched</t>
  </si>
  <si>
    <t>7.3</t>
  </si>
  <si>
    <t>0.7</t>
  </si>
  <si>
    <t>6.3</t>
  </si>
  <si>
    <t>4.3</t>
  </si>
  <si>
    <t>Table 2 Summary of differences in aqueous-phase properties as a result of changing six different independent variables from two different reference points. Sensitivity Scale qualitatively denotes the sensitivity of aqueous phase properties to each independent variable at a given reference point. ON, TN, OP, and TP represent organic nitrogen, total nitrogen, other phosphorus, and total phosphorus recoveries, respectively. Yellow and blue intensity denote increases and decreases in the associated property, respectively. Changes in temperature (n= 24), time (n= 24), and concentration (n= 46) are the average of the differences in the six different types of biomass (see Table 1). Changes in biochemical composition (n= 20) show the average of differences in the two different types of Nannochloropsis and Chlorella, respectively. Changes in species (n= 8) denote the standard deviation of values from Nan-1, Chl-1, and Mix-m. ⁎Denotes statistically significant difference at the 0.05 level.</t>
  </si>
  <si>
    <t>m</t>
  </si>
  <si>
    <t>BEES</t>
  </si>
  <si>
    <t>S18]</t>
  </si>
  <si>
    <t>Zz</t>
  </si>
  <si>
    <t>Zle]e]ele]</t>
  </si>
  <si>
    <t>Q</t>
  </si>
  <si>
    <t>mes:</t>
  </si>
  <si>
    <t>8]2/3]90/9]8]2]o]S]3]/8le</t>
  </si>
  <si>
    <t>ols|2]olS}ols|e]S}e}sle</t>
  </si>
  <si>
    <t>~|oiRy</t>
  </si>
  <si>
    <t>S/2)"]3)s/2/2/3ls}"}elo</t>
  </si>
  <si>
    <t>3/8/2131</t>
  </si>
  <si>
    <t>T]S/SIST</t>
  </si>
  <si>
    <t>SZ}</t>
  </si>
  <si>
    <t>2/9]</t>
  </si>
  <si>
    <t>2/5)</t>
  </si>
  <si>
    <t>o}</t>
  </si>
  <si>
    <t>gs}</t>
  </si>
  <si>
    <t>ea)</t>
  </si>
  <si>
    <t>Cae</t>
  </si>
  <si>
    <t>2.50</t>
  </si>
  <si>
    <t>wll</t>
  </si>
  <si>
    <t>Ja-o</t>
  </si>
  <si>
    <t>“i</t>
  </si>
  <si>
    <t>nL]</t>
  </si>
  <si>
    <t>ge</t>
  </si>
  <si>
    <t>|_|</t>
  </si>
  <si>
    <t>See</t>
  </si>
  <si>
    <t>Bo</t>
  </si>
  <si>
    <t>m3</t>
  </si>
  <si>
    <t>®]</t>
  </si>
  <si>
    <t>ce</t>
  </si>
  <si>
    <t>rp</t>
  </si>
  <si>
    <t>aS)</t>
  </si>
  <si>
    <t>318)</t>
  </si>
  <si>
    <t>j</t>
  </si>
  <si>
    <t>}8/3)°]s]s]2]</t>
  </si>
  <si>
    <t>2)</t>
  </si>
  <si>
    <t>|Ple}</t>
  </si>
  <si>
    <t>s/o]</t>
  </si>
  <si>
    <t>R]R]</t>
  </si>
  <si>
    <t>3/3</t>
  </si>
  <si>
    <t>al</t>
  </si>
  <si>
    <t>a|o</t>
  </si>
  <si>
    <t>r]r</t>
  </si>
  <si>
    <t>Bf}</t>
  </si>
  <si>
    <t>x]</t>
  </si>
  <si>
    <t>sik</t>
  </si>
  <si>
    <t>PsP</t>
  </si>
  <si>
    <t>ies</t>
  </si>
  <si>
    <t>es</t>
  </si>
  <si>
    <t>Bee:</t>
  </si>
  <si>
    <t>S]</t>
  </si>
  <si>
    <t>Sof</t>
  </si>
  <si>
    <t>mp</t>
  </si>
  <si>
    <t>212/818]</t>
  </si>
  <si>
    <t>Ss|~|</t>
  </si>
  <si>
    <t>D</t>
  </si>
  <si>
    <t>Sol</t>
  </si>
  <si>
    <t>Zle/ole}e/s)</t>
  </si>
  <si>
    <t>ir</t>
  </si>
  <si>
    <t>sr}</t>
  </si>
  <si>
    <t>-]£1</t>
  </si>
  <si>
    <t>el</t>
  </si>
  <si>
    <t>2]</t>
  </si>
  <si>
    <t>BBE</t>
  </si>
  <si>
    <t>[BYR]</t>
  </si>
  <si>
    <t>JolFle</t>
  </si>
  <si>
    <t>$|</t>
  </si>
  <si>
    <t>S/S]</t>
  </si>
  <si>
    <t>eteye}</t>
  </si>
  <si>
    <t>8]</t>
  </si>
  <si>
    <t>4:</t>
  </si>
  <si>
    <t>6m</t>
  </si>
  <si>
    <t>wl</t>
  </si>
  <si>
    <t>2/IS]</t>
  </si>
  <si>
    <t>PC]</t>
  </si>
  <si>
    <t>2.56</t>
  </si>
  <si>
    <t>rao</t>
  </si>
  <si>
    <t>Sep</t>
  </si>
  <si>
    <t>alnw]e</t>
  </si>
  <si>
    <t>a|</t>
  </si>
  <si>
    <t>s}apsls</t>
  </si>
  <si>
    <t>q</t>
  </si>
  <si>
    <t>S/S)</t>
  </si>
  <si>
    <t>8/3]</t>
  </si>
  <si>
    <t>me</t>
  </si>
  <si>
    <t>EEE</t>
  </si>
  <si>
    <t>S181</t>
  </si>
  <si>
    <t>eye]</t>
  </si>
  <si>
    <t>-~—aa</t>
  </si>
  <si>
    <t>ajal</t>
  </si>
  <si>
    <t>e}|</t>
  </si>
  <si>
    <t>Js}&gt;</t>
  </si>
  <si>
    <t>Ey</t>
  </si>
  <si>
    <t>[8]</t>
  </si>
  <si>
    <t>-|sieo</t>
  </si>
  <si>
    <t>ees</t>
  </si>
  <si>
    <t>Bi:</t>
  </si>
  <si>
    <t>ayo</t>
  </si>
  <si>
    <t>~]</t>
  </si>
  <si>
    <t>A</t>
  </si>
  <si>
    <t>¢</t>
  </si>
  <si>
    <t>$2</t>
  </si>
  <si>
    <t>$8</t>
  </si>
  <si>
    <t>&lt;</t>
  </si>
  <si>
    <t>BZ</t>
  </si>
  <si>
    <t>oe</t>
  </si>
  <si>
    <t>318</t>
  </si>
  <si>
    <t>3\2</t>
  </si>
  <si>
    <t>3/8</t>
  </si>
  <si>
    <t>28</t>
  </si>
  <si>
    <t>z</t>
  </si>
  <si>
    <t>gs</t>
  </si>
  <si>
    <t>D&gt;</t>
  </si>
  <si>
    <t>ZI</t>
  </si>
  <si>
    <t>ol&lt;</t>
  </si>
  <si>
    <t>Zi</t>
  </si>
  <si>
    <t>Protein</t>
  </si>
  <si>
    <t>Time:</t>
  </si>
  <si>
    <t>Species:</t>
  </si>
  <si>
    <t>Independent</t>
  </si>
  <si>
    <t>Lipid</t>
  </si>
  <si>
    <t>Concentration:</t>
  </si>
  <si>
    <t>Variable</t>
  </si>
  <si>
    <t>Temperature:</t>
  </si>
  <si>
    <t>Y-values:
-0.4</t>
  </si>
  <si>
    <t>Figure 2. Recovery of carbohydrates (bars) in the aqueous phase as a function of HTL temperature. The total carbohydrate content was determined using the phenol-sulfuric acid method, while the monosaccharide content was separately analyzed by HPLC. The content of polysaccharide was determined from the difference between the contents of total carbohydrate and monosaccharide. The line plots indicate the non-asphaltene (orange square) and asphaltene yields (gray circle) in the bio-crude phase.</t>
  </si>
  <si>
    <t>160</t>
  </si>
  <si>
    <t>170</t>
  </si>
  <si>
    <t>180</t>
  </si>
  <si>
    <t>190</t>
  </si>
  <si>
    <t>230</t>
  </si>
  <si>
    <t>Carbohydrate</t>
  </si>
  <si>
    <t>recovery</t>
  </si>
  <si>
    <t>(“%)</t>
  </si>
  <si>
    <t>Asphaltene</t>
  </si>
  <si>
    <t>Non-asphaltene</t>
  </si>
  <si>
    <t>‘Monosaceharide</t>
  </si>
  <si>
    <t>mPolysaccharide</t>
  </si>
  <si>
    <t>Y-values:
cy</t>
  </si>
  <si>
    <t>4.5</t>
  </si>
  <si>
    <t>46.4</t>
  </si>
  <si>
    <t>62.8</t>
  </si>
  <si>
    <t>61.6</t>
  </si>
  <si>
    <t>65.3</t>
  </si>
  <si>
    <t>50.0</t>
  </si>
  <si>
    <t>2.5</t>
  </si>
  <si>
    <t>Fig. 1. FT-IR spectra for bio-oils extracted using different solvents.</t>
  </si>
  <si>
    <t>3900</t>
  </si>
  <si>
    <t>3400</t>
  </si>
  <si>
    <t>2900</t>
  </si>
  <si>
    <t>1900</t>
  </si>
  <si>
    <t>1400</t>
  </si>
  <si>
    <t>ag</t>
  </si>
  <si>
    <t>zs</t>
  </si>
  <si>
    <t>oS</t>
  </si>
  <si>
    <t>aes</t>
  </si>
  <si>
    <t>pee</t>
  </si>
  <si>
    <t>ze”</t>
  </si>
  <si>
    <t>tal</t>
  </si>
  <si>
    <t>{1</t>
  </si>
  <si>
    <t>BES</t>
  </si>
  <si>
    <t>|||</t>
  </si>
  <si>
    <t>Se</t>
  </si>
  <si>
    <t>{I</t>
  </si>
  <si>
    <t>Hy</t>
  </si>
  <si>
    <t>ne</t>
  </si>
  <si>
    <t>I,</t>
  </si>
  <si>
    <t>—ethy!</t>
  </si>
  <si>
    <t>diethyl</t>
  </si>
  <si>
    <t>isopropanol</t>
  </si>
  <si>
    <t>acetate</t>
  </si>
  <si>
    <t>ether</t>
  </si>
  <si>
    <t>dichloromethane</t>
  </si>
  <si>
    <t>Y-values:
ether</t>
  </si>
  <si>
    <t>Fig. 2. An experimental set up for thermochemical liquefaction (TCL) runs.(Source: Biomass encyclopedia).</t>
  </si>
  <si>
    <t>Tj</t>
  </si>
  <si>
    <t>es)</t>
  </si>
  <si>
    <t>ita</t>
  </si>
  <si>
    <t>v</t>
  </si>
  <si>
    <t>rey</t>
  </si>
  <si>
    <t>B</t>
  </si>
  <si>
    <t>BS</t>
  </si>
  <si>
    <t>inn,</t>
  </si>
  <si>
    <t>'</t>
  </si>
  <si>
    <t>Nitrogen</t>
  </si>
  <si>
    <t>Reactor</t>
  </si>
  <si>
    <t>Stirrer</t>
  </si>
  <si>
    <t>Condensor</t>
  </si>
  <si>
    <t>Controller</t>
  </si>
  <si>
    <t>Y-values:
sampling</t>
  </si>
  <si>
    <t>Figure 1. Yields of product fractions from HTL of soy protein concentrate with different catalysts (350 °C, 3 MPa H2, 120 min, 20 wt % catalyst loading).</t>
  </si>
  <si>
    <t>ws</t>
  </si>
  <si>
    <t>ss</t>
  </si>
  <si>
    <t>o,</t>
  </si>
  <si>
    <t>ts</t>
  </si>
  <si>
    <t>oy</t>
  </si>
  <si>
    <t>a,</t>
  </si>
  <si>
    <t>4°?</t>
  </si>
  <si>
    <t>‘e,</t>
  </si>
  <si>
    <t>*%</t>
  </si>
  <si>
    <t>%,</t>
  </si>
  <si>
    <t>“Y</t>
  </si>
  <si>
    <t>N,</t>
  </si>
  <si>
    <t>“og</t>
  </si>
  <si>
    <t>“yy</t>
  </si>
  <si>
    <t>a7</t>
  </si>
  <si>
    <t>“4,</t>
  </si>
  <si>
    <t>“9</t>
  </si>
  <si>
    <t>4s</t>
  </si>
  <si>
    <t>G</t>
  </si>
  <si>
    <t>Yield(wt%)</t>
  </si>
  <si>
    <t>[I</t>
  </si>
  <si>
    <t>Solid</t>
  </si>
  <si>
    <t>Biocrude</t>
  </si>
  <si>
    <t>Y-values:
Biocrude</t>
  </si>
  <si>
    <t>346.0</t>
  </si>
  <si>
    <t>320.9</t>
  </si>
  <si>
    <t>371.2</t>
  </si>
  <si>
    <t>44.7</t>
  </si>
  <si>
    <t>8.4</t>
  </si>
  <si>
    <t>399.1</t>
  </si>
  <si>
    <t>362.8</t>
  </si>
  <si>
    <t>343.3</t>
  </si>
  <si>
    <t>385.1</t>
  </si>
  <si>
    <t>382.3</t>
  </si>
  <si>
    <t>390.7</t>
  </si>
  <si>
    <t>393.5</t>
  </si>
  <si>
    <t>368.4</t>
  </si>
  <si>
    <t>387.9</t>
  </si>
  <si>
    <t>298.6</t>
  </si>
  <si>
    <t>267.9</t>
  </si>
  <si>
    <t>279.1</t>
  </si>
  <si>
    <t>47.4</t>
  </si>
  <si>
    <t>290.2</t>
  </si>
  <si>
    <t>270.7</t>
  </si>
  <si>
    <t>259.5</t>
  </si>
  <si>
    <t>251.2</t>
  </si>
  <si>
    <t>33.5</t>
  </si>
  <si>
    <t>53.0</t>
  </si>
  <si>
    <t>64.2</t>
  </si>
  <si>
    <t>58.6</t>
  </si>
  <si>
    <t>50.2</t>
  </si>
  <si>
    <t>Fig. 3. Effect of algae/water ratio on the distribution of the product yields.</t>
  </si>
  <si>
    <t>VW</t>
  </si>
  <si>
    <t>1/2</t>
  </si>
  <si>
    <t>13</t>
  </si>
  <si>
    <t>vs</t>
  </si>
  <si>
    <t>1/6</t>
  </si>
  <si>
    <t>V7</t>
  </si>
  <si>
    <t>EO</t>
  </si>
  <si>
    <t>MEESR</t>
  </si>
  <si>
    <t>Y-values:
GA</t>
  </si>
  <si>
    <t>379.5</t>
  </si>
  <si>
    <t>361.2</t>
  </si>
  <si>
    <t>676.5</t>
  </si>
  <si>
    <t>42.9</t>
  </si>
  <si>
    <t>272.4</t>
  </si>
  <si>
    <t>348.9</t>
  </si>
  <si>
    <t>382.6</t>
  </si>
  <si>
    <t>431.6</t>
  </si>
  <si>
    <t>281.6</t>
  </si>
  <si>
    <t>324.5</t>
  </si>
  <si>
    <t>342.8</t>
  </si>
  <si>
    <t>336.7</t>
  </si>
  <si>
    <t>278.5</t>
  </si>
  <si>
    <t>275.5</t>
  </si>
  <si>
    <t>Fig. 3. Sim-Dist boiling point distribution of bio-oils derived from alga</t>
  </si>
  <si>
    <t>nave</t>
  </si>
  <si>
    <t>ast</t>
  </si>
  <si>
    <t>se</t>
  </si>
  <si>
    <t>8%</t>
  </si>
  <si>
    <t>yas</t>
  </si>
  <si>
    <t>ec</t>
  </si>
  <si>
    <t>3,</t>
  </si>
  <si>
    <t>FF</t>
  </si>
  <si>
    <t>Fe</t>
  </si>
  <si>
    <t>aeao</t>
  </si>
  <si>
    <t>Fw</t>
  </si>
  <si>
    <t>Y-values:
Oi</t>
  </si>
  <si>
    <t>Fig. 4 Nanocrystals of active phases stabilized in catalytic materials used for (a) hydrotreating (Ni2P in Ni2P/SiO2) and (b) isomerization/hydrocracking (Pt in Pt/Al2O3/SAPO-11).</t>
  </si>
  <si>
    <t>E</t>
  </si>
  <si>
    <t>ky</t>
  </si>
  <si>
    <t>toh</t>
  </si>
  <si>
    <t>e/</t>
  </si>
  <si>
    <t>|i!</t>
  </si>
  <si>
    <t>a”</t>
  </si>
  <si>
    <t>tS</t>
  </si>
  <si>
    <t>age</t>
  </si>
  <si>
    <t>Zev</t>
  </si>
  <si>
    <t>ay</t>
  </si>
  <si>
    <t>Tis</t>
  </si>
  <si>
    <t>Pee</t>
  </si>
  <si>
    <t>SPS</t>
  </si>
  <si>
    <t>Hh</t>
  </si>
  <si>
    <t>Vf</t>
  </si>
  <si>
    <t>fy</t>
  </si>
  <si>
    <t>iff,</t>
  </si>
  <si>
    <t>Eres</t>
  </si>
  <si>
    <t>eet</t>
  </si>
  <si>
    <t>ave</t>
  </si>
  <si>
    <t>y</t>
  </si>
  <si>
    <t>RNey</t>
  </si>
  <si>
    <t>YE</t>
  </si>
  <si>
    <t>sa°%</t>
  </si>
  <si>
    <t>thd</t>
  </si>
  <si>
    <t>Py</t>
  </si>
  <si>
    <t>‘i?</t>
  </si>
  <si>
    <t>Pe</t>
  </si>
  <si>
    <t>aed</t>
  </si>
  <si>
    <t>SEA</t>
  </si>
  <si>
    <t>,</t>
  </si>
  <si>
    <t>heat</t>
  </si>
  <si>
    <t>~</t>
  </si>
  <si>
    <t>LA</t>
  </si>
  <si>
    <t>~S</t>
  </si>
  <si>
    <t>LS</t>
  </si>
  <si>
    <t>“aa</t>
  </si>
  <si>
    <t>Y-values:
.</t>
  </si>
  <si>
    <t>Fig. 3. Average yields of phenols from hydrothermal gasification of algae (2 tests each): (A) in tar; (B) in process water.</t>
  </si>
  <si>
    <t>None</t>
  </si>
  <si>
    <t>NaH</t>
  </si>
  <si>
    <t>INaOH/NI/AI20:</t>
  </si>
  <si>
    <t>Ni/Ai203</t>
  </si>
  <si>
    <t>Yields</t>
  </si>
  <si>
    <t>me/gaigae</t>
  </si>
  <si>
    <t>Yields,</t>
  </si>
  <si>
    <t>mg/gaigae</t>
  </si>
  <si>
    <t>Y-values:
Nyaz03</t>
  </si>
  <si>
    <t>2.8</t>
  </si>
  <si>
    <t>0.5</t>
  </si>
  <si>
    <t>Fig. 4. FT-IR spectrum of the bio-oils obtained from liquefaction of WSS indifferent solvents: (a) pure water, (b) methanol–water, (c) n–hexane–water at 340 °C for 20min.</t>
  </si>
  <si>
    <t>3500</t>
  </si>
  <si>
    <t>2500</t>
  </si>
  <si>
    <t>2000</t>
  </si>
  <si>
    <t>1500</t>
  </si>
  <si>
    <t>1000</t>
  </si>
  <si>
    <t>Absorbance</t>
  </si>
  <si>
    <t>C-H</t>
  </si>
  <si>
    <t>N-H</t>
  </si>
  <si>
    <t>aromatic</t>
  </si>
  <si>
    <t>Y-values:
1706</t>
  </si>
  <si>
    <t>Fig. 2. HTL mass yields in biocrude, solid residue, dissolved aqueous solid and</t>
  </si>
  <si>
    <t>Y</t>
  </si>
  <si>
    <t>GJ</t>
  </si>
  <si>
    <t>Zl</t>
  </si>
  <si>
    <t>‘Yield,</t>
  </si>
  <si>
    <t>wt%</t>
  </si>
  <si>
    <t>728</t>
  </si>
  <si>
    <t>3008</t>
  </si>
  <si>
    <t>Di</t>
  </si>
  <si>
    <t>1s</t>
  </si>
  <si>
    <t>phas</t>
  </si>
  <si>
    <t>oO]</t>
  </si>
  <si>
    <t>Y-values:
lids</t>
  </si>
  <si>
    <t>Fig. 3. Effect of algal biomass feedstocks on the (a) mole percentage and (b) yield of gaseous products.</t>
  </si>
  <si>
    <t>AuP</t>
  </si>
  <si>
    <t>ArP</t>
  </si>
  <si>
    <t>SL</t>
  </si>
  <si>
    <t>NO</t>
  </si>
  <si>
    <t>UP</t>
  </si>
  <si>
    <t>SJ</t>
  </si>
  <si>
    <t>ZM</t>
  </si>
  <si>
    <t>GEH</t>
  </si>
  <si>
    <t>SJ.</t>
  </si>
  <si>
    <t>Percentage</t>
  </si>
  <si>
    <t>ax</t>
  </si>
  <si>
    <t>(b)</t>
  </si>
  <si>
    <t>m=</t>
  </si>
  <si>
    <t>——co:</t>
  </si>
  <si>
    <t>ma</t>
  </si>
  <si>
    <t>CH</t>
  </si>
  <si>
    <t>CH,</t>
  </si>
  <si>
    <t>mee</t>
  </si>
  <si>
    <t>mms</t>
  </si>
  <si>
    <t>113.9</t>
  </si>
  <si>
    <t>19.0</t>
  </si>
  <si>
    <t>258.7</t>
  </si>
  <si>
    <t>159.0</t>
  </si>
  <si>
    <t>270.6</t>
  </si>
  <si>
    <t>94.9</t>
  </si>
  <si>
    <t>296.7</t>
  </si>
  <si>
    <t>173.2</t>
  </si>
  <si>
    <t>128.2</t>
  </si>
  <si>
    <t>57.0</t>
  </si>
  <si>
    <t>142.4</t>
  </si>
  <si>
    <t>38.0</t>
  </si>
  <si>
    <t>104.4</t>
  </si>
  <si>
    <t>71.2</t>
  </si>
  <si>
    <t>180.4</t>
  </si>
  <si>
    <t>125.8</t>
  </si>
  <si>
    <t>135.3</t>
  </si>
  <si>
    <t>Fig. 8 Molecular weight distribution by GPC analysis for biocrudes obtained at a 250 °C, b 350 °C</t>
  </si>
  <si>
    <t>10000</t>
  </si>
  <si>
    <t>‘W</t>
  </si>
  <si>
    <t>(log</t>
  </si>
  <si>
    <t>M)</t>
  </si>
  <si>
    <t>(-)</t>
  </si>
  <si>
    <t>ox</t>
  </si>
  <si>
    <t>I(og</t>
  </si>
  <si>
    <t>—Algae</t>
  </si>
  <si>
    <t>‘Wood</t>
  </si>
  <si>
    <t>—all</t>
  </si>
  <si>
    <t>—sugar</t>
  </si>
  <si>
    <t>——Sugar</t>
  </si>
  <si>
    <t>Y-values:
Wood</t>
  </si>
  <si>
    <t>Fig. 6. Carbon distribution in the HTL product streams: (a) non-catalytic and (b) catalytic. [Note: U A/C = unaccounted].</t>
  </si>
  <si>
    <t>3:</t>
  </si>
  <si>
    <t>5s</t>
  </si>
  <si>
    <t>23</t>
  </si>
  <si>
    <t>gS</t>
  </si>
  <si>
    <t>(3</t>
  </si>
  <si>
    <t>53</t>
  </si>
  <si>
    <t>33</t>
  </si>
  <si>
    <t xml:space="preserve"> w</t>
  </si>
  <si>
    <t>nv</t>
  </si>
  <si>
    <t>w</t>
  </si>
  <si>
    <t>eo</t>
  </si>
  <si>
    <t>an</t>
  </si>
  <si>
    <t>as;</t>
  </si>
  <si>
    <t>st</t>
  </si>
  <si>
    <t>as.</t>
  </si>
  <si>
    <t>nm</t>
  </si>
  <si>
    <t>CE</t>
  </si>
  <si>
    <t>wt.%</t>
  </si>
  <si>
    <t>Wt.%</t>
  </si>
  <si>
    <t>$§</t>
  </si>
  <si>
    <t>ofinitial</t>
  </si>
  <si>
    <t>&amp;6</t>
  </si>
  <si>
    <t>initial</t>
  </si>
  <si>
    <t>Carbon</t>
  </si>
  <si>
    <t>Carbon,</t>
  </si>
  <si>
    <t>8B</t>
  </si>
  <si>
    <t>8E</t>
  </si>
  <si>
    <t>oa</t>
  </si>
  <si>
    <t>€</t>
  </si>
  <si>
    <t>mChar</t>
  </si>
  <si>
    <t>mwsP</t>
  </si>
  <si>
    <t>Char</t>
  </si>
  <si>
    <t>UA/C</t>
  </si>
  <si>
    <t>™</t>
  </si>
  <si>
    <t>WSP</t>
  </si>
  <si>
    <t>Y-values:
350</t>
  </si>
  <si>
    <t>Fig. 6. Boiling point distribution of the bio-oils derived from untreated and pretreated algae.</t>
  </si>
  <si>
    <t>Naphtha</t>
  </si>
  <si>
    <t>Kerosene</t>
  </si>
  <si>
    <t>Oil</t>
  </si>
  <si>
    <t>‘Vac</t>
  </si>
  <si>
    <t>Vac</t>
  </si>
  <si>
    <t>Residue</t>
  </si>
  <si>
    <t>sample</t>
  </si>
  <si>
    <t>(wt)</t>
  </si>
  <si>
    <t>HTL</t>
  </si>
  <si>
    <t>Direct</t>
  </si>
  <si>
    <t>MB</t>
  </si>
  <si>
    <t>Y-values:
HTL</t>
  </si>
  <si>
    <t>43.3</t>
  </si>
  <si>
    <t>48.8</t>
  </si>
  <si>
    <t>34.3</t>
  </si>
  <si>
    <t>9.7</t>
  </si>
  <si>
    <t>12.3</t>
  </si>
  <si>
    <t>1.5</t>
  </si>
  <si>
    <t>2.9</t>
  </si>
  <si>
    <t>Fig. 5. Yields of different products viz., solids, biocrude, gases (calculated on the basis of dried biomass) obtained after hydrothermal liquefaction of wastewater grown algal biomass (error bars represent mean of triplicate analysis with min/max value shown only if S.D≥ 0.5).</t>
  </si>
  <si>
    <t>Gases</t>
  </si>
  <si>
    <t>‘Yield</t>
  </si>
  <si>
    <t>dried</t>
  </si>
  <si>
    <t>biomass)</t>
  </si>
  <si>
    <t>Y-values:
Gases</t>
  </si>
  <si>
    <t>6.9</t>
  </si>
  <si>
    <t>11.5</t>
  </si>
  <si>
    <t>244.5</t>
  </si>
  <si>
    <t>9.2</t>
  </si>
  <si>
    <t>Figure 1. Typical gas chromatography of the neutral oil fraction as a whole and highlighted portion of the chromatogram showing the fatty amides (and their derivatives) labeled as 1−19 and A−I (as identified in Table 4). Unlabeled peaks could not be identified with acceptable certainty.</t>
  </si>
  <si>
    <t>14</t>
  </si>
  <si>
    <t>18</t>
  </si>
  <si>
    <t>mA</t>
  </si>
  <si>
    <t>MAE</t>
  </si>
  <si>
    <t>NREL3</t>
  </si>
  <si>
    <t>tenet</t>
  </si>
  <si>
    <t>NREL</t>
  </si>
  <si>
    <t>We}</t>
  </si>
  <si>
    <t>Yeon</t>
  </si>
  <si>
    <t>oh</t>
  </si>
  <si>
    <t>lad</t>
  </si>
  <si>
    <t>Y-values:
eS</t>
  </si>
  <si>
    <t>Fig. 2. Distribution of carbon and nitrogen in HTL product streams. Data shows the average (n = 3) of carbon and nitrogen conversion ratios (wt.%) from macroalgal biomass to HTL products.</t>
  </si>
  <si>
    <t>Marine</t>
  </si>
  <si>
    <t>Freshwater</t>
  </si>
  <si>
    <t>(wt%)</t>
  </si>
  <si>
    <t>(Wty)</t>
  </si>
  <si>
    <t>(Gas</t>
  </si>
  <si>
    <t>GE</t>
  </si>
  <si>
    <t>Aqueous</t>
  </si>
  <si>
    <t>MMMM</t>
  </si>
  <si>
    <t>Biochar</t>
  </si>
  <si>
    <t>C1</t>
  </si>
  <si>
    <t>Y-values:
Aqueous</t>
  </si>
  <si>
    <t>27.6</t>
  </si>
  <si>
    <t>27.3</t>
  </si>
  <si>
    <t>9.8</t>
  </si>
  <si>
    <t>26.9</t>
  </si>
  <si>
    <t>23.2</t>
  </si>
  <si>
    <t>21.6</t>
  </si>
  <si>
    <t>8.1</t>
  </si>
  <si>
    <t>Fig. 4. Comparison of HTL product yields at 350 °C and 1 h reaction time for the untreated Chlorella v. microalgae as the control experiment (first bar from left) with data provided in the literature for the same experimental conditions [37,48–54].</t>
  </si>
  <si>
    <t>nN</t>
  </si>
  <si>
    <t>TT</t>
  </si>
  <si>
    <t>Noy</t>
  </si>
  <si>
    <t>Ne,</t>
  </si>
  <si>
    <t>Na</t>
  </si>
  <si>
    <t>No</t>
  </si>
  <si>
    <t>Ny</t>
  </si>
  <si>
    <t>Ne</t>
  </si>
  <si>
    <t>cot,</t>
  </si>
  <si>
    <t>Phony.</t>
  </si>
  <si>
    <t>mt</t>
  </si>
  <si>
    <t>Poa,</t>
  </si>
  <si>
    <t>yg,</t>
  </si>
  <si>
    <t>allele</t>
  </si>
  <si>
    <t>Heyer,</t>
  </si>
  <si>
    <t>Corey,</t>
  </si>
  <si>
    <t>ray</t>
  </si>
  <si>
    <t xml:space="preserve"> —————</t>
  </si>
  <si>
    <t>Lr</t>
  </si>
  <si>
    <t>rr</t>
  </si>
  <si>
    <t>EE</t>
  </si>
  <si>
    <t>pe</t>
  </si>
  <si>
    <t>Yield,</t>
  </si>
  <si>
    <t>é</t>
  </si>
  <si>
    <t>nen</t>
  </si>
  <si>
    <t>wt</t>
  </si>
  <si>
    <t>9g</t>
  </si>
  <si>
    <t>£</t>
  </si>
  <si>
    <t>Phase,</t>
  </si>
  <si>
    <t>losses</t>
  </si>
  <si>
    <t>Gases,</t>
  </si>
  <si>
    <t>61.9</t>
  </si>
  <si>
    <t>63.6</t>
  </si>
  <si>
    <t>6.0</t>
  </si>
  <si>
    <t>60.2</t>
  </si>
  <si>
    <t>56.3</t>
  </si>
  <si>
    <t>54.0</t>
  </si>
  <si>
    <t>54.2</t>
  </si>
  <si>
    <t>37.3</t>
  </si>
  <si>
    <t>61.7</t>
  </si>
  <si>
    <t>67.7</t>
  </si>
  <si>
    <t>53.1</t>
  </si>
  <si>
    <t>43.5</t>
  </si>
  <si>
    <t>37.7</t>
  </si>
  <si>
    <t>73.7</t>
  </si>
  <si>
    <t>42.6</t>
  </si>
  <si>
    <t>35.1</t>
  </si>
  <si>
    <t>33.0</t>
  </si>
  <si>
    <t>42.2</t>
  </si>
  <si>
    <t>38.3</t>
  </si>
  <si>
    <t>39.8</t>
  </si>
  <si>
    <t>48.4</t>
  </si>
  <si>
    <t>34.0</t>
  </si>
  <si>
    <t>28.5</t>
  </si>
  <si>
    <t>39.6</t>
  </si>
  <si>
    <t>39.2</t>
  </si>
  <si>
    <t>40.3</t>
  </si>
  <si>
    <t>20.3</t>
  </si>
  <si>
    <t>Figure 3. Biocrude yields for individual model compounds using different solvents from (A) isothermal HTL (300 °C, 30 min, represented by bars with solid color) and (B) fast HTL (500 °C set point, 1.2 min, represented by bars with diagonal lines).</t>
  </si>
  <si>
    <t>of!</t>
  </si>
  <si>
    <t>“Soy</t>
  </si>
  <si>
    <t>protein</t>
  </si>
  <si>
    <t>Cellulose</t>
  </si>
  <si>
    <t>Xylose</t>
  </si>
  <si>
    <t>Lignin</t>
  </si>
  <si>
    <t>Mixture</t>
  </si>
  <si>
    <t>(expt)</t>
  </si>
  <si>
    <t>(cale)</t>
  </si>
  <si>
    <t>(wt</t>
  </si>
  <si>
    <t>%)</t>
  </si>
  <si>
    <t>Acetone</t>
  </si>
  <si>
    <t>MTBE</t>
  </si>
  <si>
    <t>DcM</t>
  </si>
  <si>
    <t>[EE</t>
  </si>
  <si>
    <t>Y-values:
[EE</t>
  </si>
  <si>
    <t>84.3</t>
  </si>
  <si>
    <t>21.7</t>
  </si>
  <si>
    <t>22.0</t>
  </si>
  <si>
    <t>3.8</t>
  </si>
  <si>
    <t>18.0</t>
  </si>
  <si>
    <t>29.0</t>
  </si>
  <si>
    <t>81.4</t>
  </si>
  <si>
    <t>20.6</t>
  </si>
  <si>
    <t>7.5</t>
  </si>
  <si>
    <t>5.2</t>
  </si>
  <si>
    <t>12.8</t>
  </si>
  <si>
    <t>34.2</t>
  </si>
  <si>
    <t>21.4</t>
  </si>
  <si>
    <t>77.1</t>
  </si>
  <si>
    <t>5.5</t>
  </si>
  <si>
    <t>4.1</t>
  </si>
  <si>
    <t>22.9</t>
  </si>
  <si>
    <t>Fig. 2. Components and contents of gaseous products produced from the HTL process of the four crop straws.</t>
  </si>
  <si>
    <t>cs</t>
  </si>
  <si>
    <t>PS</t>
  </si>
  <si>
    <t>SS</t>
  </si>
  <si>
    <t>|e</t>
  </si>
  <si>
    <t>Fla</t>
  </si>
  <si>
    <t>aS</t>
  </si>
  <si>
    <t>5S</t>
  </si>
  <si>
    <t>vy</t>
  </si>
  <si>
    <t>gq</t>
  </si>
  <si>
    <t>#</t>
  </si>
  <si>
    <t>mmol%</t>
  </si>
  <si>
    <t>Rn</t>
  </si>
  <si>
    <t>mmn-=</t>
  </si>
  <si>
    <t>aE-=</t>
  </si>
  <si>
    <t>[=</t>
  </si>
  <si>
    <t>Is</t>
  </si>
  <si>
    <t>lz</t>
  </si>
  <si>
    <t>la</t>
  </si>
  <si>
    <t>|c</t>
  </si>
  <si>
    <t>BCGHs</t>
  </si>
  <si>
    <t>BCHs</t>
  </si>
  <si>
    <t>sco</t>
  </si>
  <si>
    <t>mH</t>
  </si>
  <si>
    <t>Y-values:
=</t>
  </si>
  <si>
    <t>306.9</t>
  </si>
  <si>
    <t>309.6</t>
  </si>
  <si>
    <t>14.8</t>
  </si>
  <si>
    <t>305.6</t>
  </si>
  <si>
    <t>304.2</t>
  </si>
  <si>
    <t>210.0</t>
  </si>
  <si>
    <t>141.3</t>
  </si>
  <si>
    <t>184.4</t>
  </si>
  <si>
    <t>208.7</t>
  </si>
  <si>
    <t>63.3</t>
  </si>
  <si>
    <t>91.5</t>
  </si>
  <si>
    <t>103.7</t>
  </si>
  <si>
    <t>72.7</t>
  </si>
  <si>
    <t>Figure 5. Effect of reaction time on the product yield distribution after HTT of Desmodesmus sp. at (a) 200 C and (b) 300 C.</t>
  </si>
  <si>
    <t>Reaction</t>
  </si>
  <si>
    <t>time</t>
  </si>
  <si>
    <t>(min)</t>
  </si>
  <si>
    <t>(wt.%)</t>
  </si>
  <si>
    <t>[J]</t>
  </si>
  <si>
    <t>[]</t>
  </si>
  <si>
    <t>[J</t>
  </si>
  <si>
    <t>residue</t>
  </si>
  <si>
    <t>soluble</t>
  </si>
  <si>
    <t>MJ</t>
  </si>
  <si>
    <t>Water</t>
  </si>
  <si>
    <t>organics</t>
  </si>
  <si>
    <t>{</t>
  </si>
  <si>
    <t>(]</t>
  </si>
  <si>
    <t>Y-values:
(]</t>
  </si>
  <si>
    <t>37.1</t>
  </si>
  <si>
    <t>47.3</t>
  </si>
  <si>
    <t>37.4</t>
  </si>
  <si>
    <t>22.2</t>
  </si>
  <si>
    <t>30.4</t>
  </si>
  <si>
    <t>2.1</t>
  </si>
  <si>
    <t>30.7</t>
  </si>
  <si>
    <t>1.9</t>
  </si>
  <si>
    <t>24.8</t>
  </si>
  <si>
    <t>Fig. 4. Process flow diagram for S. abundans hydrothermal liquefaction and product distribution.</t>
  </si>
  <si>
    <t>char</t>
  </si>
  <si>
    <t>(18.4</t>
  </si>
  <si>
    <t>wt.%)}</t>
  </si>
  <si>
    <t>5.64</t>
  </si>
  <si>
    <t>Lowe</t>
  </si>
  <si>
    <t>Seeai</t>
  </si>
  <si>
    <t>loezmae</t>
  </si>
  <si>
    <t>BESESE</t>
  </si>
  <si>
    <t>geseer!</t>
  </si>
  <si>
    <t>“7h</t>
  </si>
  <si>
    <t>BB</t>
  </si>
  <si>
    <t>anEaSS</t>
  </si>
  <si>
    <t>awa</t>
  </si>
  <si>
    <t>IoZEOR</t>
  </si>
  <si>
    <t>RELL</t>
  </si>
  <si>
    <t>esnaet</t>
  </si>
  <si>
    <t>El</t>
  </si>
  <si>
    <t>it</t>
  </si>
  <si>
    <t>!</t>
  </si>
  <si>
    <t>SG</t>
  </si>
  <si>
    <t>Sees</t>
  </si>
  <si>
    <t>RRERE</t>
  </si>
  <si>
    <t>a.</t>
  </si>
  <si>
    <t>ozmog</t>
  </si>
  <si>
    <t>was</t>
  </si>
  <si>
    <t>my</t>
  </si>
  <si>
    <t>wa</t>
  </si>
  <si>
    <t>“A</t>
  </si>
  <si>
    <t>Oe</t>
  </si>
  <si>
    <t>PHWW</t>
  </si>
  <si>
    <t>|-O&lt;-</t>
  </si>
  <si>
    <t>(29.2</t>
  </si>
  <si>
    <t>eX</t>
  </si>
  <si>
    <t>aeeess</t>
  </si>
  <si>
    <t>elas</t>
  </si>
  <si>
    <t>Seheoe</t>
  </si>
  <si>
    <t>ela</t>
  </si>
  <si>
    <t>euzang</t>
  </si>
  <si>
    <t>wt%)</t>
  </si>
  <si>
    <t>xXxXxe</t>
  </si>
  <si>
    <t>-_</t>
  </si>
  <si>
    <t>ke</t>
  </si>
  <si>
    <t>)&lt;-€</t>
  </si>
  <si>
    <t>222</t>
  </si>
  <si>
    <t>5g</t>
  </si>
  <si>
    <t>3.</t>
  </si>
  <si>
    <t>Ses</t>
  </si>
  <si>
    <t>E62</t>
  </si>
  <si>
    <t>geo?</t>
  </si>
  <si>
    <t>252</t>
  </si>
  <si>
    <t>ear</t>
  </si>
  <si>
    <t>Ree</t>
  </si>
  <si>
    <t>&amp;£</t>
  </si>
  <si>
    <t>eae</t>
  </si>
  <si>
    <t>®</t>
  </si>
  <si>
    <t>|)</t>
  </si>
  <si>
    <t>1)</t>
  </si>
  <si>
    <t>wo</t>
  </si>
  <si>
    <t>——</t>
  </si>
  <si>
    <t>eo:</t>
  </si>
  <si>
    <t>aaa</t>
  </si>
  <si>
    <t>PEE</t>
  </si>
  <si>
    <t>H+.</t>
  </si>
  <si>
    <t>[TTT</t>
  </si>
  <si>
    <t>FB</t>
  </si>
  <si>
    <t>zg</t>
  </si>
  <si>
    <t>SeATIITFER</t>
  </si>
  <si>
    <t>ITI</t>
  </si>
  <si>
    <t>All</t>
  </si>
  <si>
    <t>aad</t>
  </si>
  <si>
    <t>oon</t>
  </si>
  <si>
    <t>gros</t>
  </si>
  <si>
    <t>S238</t>
  </si>
  <si>
    <t>BEEs</t>
  </si>
  <si>
    <t>wang</t>
  </si>
  <si>
    <t>ayks</t>
  </si>
  <si>
    <t>PE</t>
  </si>
  <si>
    <t>Ld"</t>
  </si>
  <si>
    <t>L*</t>
  </si>
  <si>
    <t>mg</t>
  </si>
  <si>
    <t>Biomass</t>
  </si>
  <si>
    <t>DIP</t>
  </si>
  <si>
    <t>Y-values:
0.48</t>
  </si>
  <si>
    <t>(Carbon}sinkg</t>
  </si>
  <si>
    <t>Fig. 3. Schematic diagram of the key experimental processes (cultivation of algal biomass in wastewater, biomass harvesting, hydrothermal liquefaction) and the methodology adopted for the separation of the products.</t>
  </si>
  <si>
    <t>CHN</t>
  </si>
  <si>
    <t>analysis</t>
  </si>
  <si>
    <t>‘Nutrient</t>
  </si>
  <si>
    <t>wastewater</t>
  </si>
  <si>
    <t>grown</t>
  </si>
  <si>
    <t>algal</t>
  </si>
  <si>
    <t>bar,</t>
  </si>
  <si>
    <t>product</t>
  </si>
  <si>
    <t>biomass</t>
  </si>
  <si>
    <t>Y-values:
CHN</t>
  </si>
  <si>
    <t>Fig. 5. Relative extent (ξTO) of net transgressive overyielding (maize) and underyielding (blue) in bicultures as a function of species inclusion of Ankistrodesmus falcatus (A), Chlorella sorokiniana (B), Pediastrum duplex (C), Scenedesmus acuminatus (D), Scenedesmus ecornis (E), and Selenastrum capricornutum (F) for saturated (SAFA), monounsaturated (MUFA), and polyunsaturated (PUFA) fatty acid yields, lipid, protein, and carbohydrate contents, and biocrude yield, H/C, N content, O content, and higher heating value (HHV). aDenotes goal not applicable for this metric.</t>
  </si>
  <si>
    <t>Le</t>
  </si>
  <si>
    <t>Lt</t>
  </si>
  <si>
    <t>EET</t>
  </si>
  <si>
    <t>LT</t>
  </si>
  <si>
    <t>Let</t>
  </si>
  <si>
    <t>ta</t>
  </si>
  <si>
    <t>LET</t>
  </si>
  <si>
    <t>PET</t>
  </si>
  <si>
    <t>E/Z|</t>
  </si>
  <si>
    <t>2/8</t>
  </si>
  <si>
    <t>AB</t>
  </si>
  <si>
    <t>Ta</t>
  </si>
  <si>
    <t>alm</t>
  </si>
  <si>
    <t>Ty</t>
  </si>
  <si>
    <t>La</t>
  </si>
  <si>
    <t>Ep</t>
  </si>
  <si>
    <t>PT</t>
  </si>
  <si>
    <t>fers</t>
  </si>
  <si>
    <t>ty</t>
  </si>
  <si>
    <t>mame:</t>
  </si>
  <si>
    <t>[sara]</t>
  </si>
  <si>
    <t>cen</t>
  </si>
  <si>
    <t>fo</t>
  </si>
  <si>
    <t>[ee]</t>
  </si>
  <si>
    <t>[rurale</t>
  </si>
  <si>
    <t>J</t>
  </si>
  <si>
    <t>ver</t>
  </si>
  <si>
    <t>eine</t>
  </si>
  <si>
    <t>ree</t>
  </si>
  <si>
    <t>fp</t>
  </si>
  <si>
    <t>[-</t>
  </si>
  <si>
    <t>Quantity</t>
  </si>
  <si>
    <t>Goal</t>
  </si>
  <si>
    <t>Y-values:
A</t>
  </si>
  <si>
    <t>Figure 2. Biocrude production as a function of operating time, residence time in the reactor, and reactor temperatures of (a) 300 °C, (b) 350 °C, and (c) 400 °C.</t>
  </si>
  <si>
    <t>140</t>
  </si>
  <si>
    <t>daf)</t>
  </si>
  <si>
    <t>min</t>
  </si>
  <si>
    <t>min]</t>
  </si>
  <si>
    <t>Y-values:
min</t>
  </si>
  <si>
    <t>Fig. 3. Major chemical composition of algae bio-oil obtained at 320 °C and upgraded bio-oils obtained at 300 and 350 °C.</t>
  </si>
  <si>
    <t>yg</t>
  </si>
  <si>
    <t>?</t>
  </si>
  <si>
    <t>58</t>
  </si>
  <si>
    <t>oo.</t>
  </si>
  <si>
    <t>isp</t>
  </si>
  <si>
    <t>és</t>
  </si>
  <si>
    <t>»</t>
  </si>
  <si>
    <t>af</t>
  </si>
  <si>
    <t>Poe</t>
  </si>
  <si>
    <t>f=</t>
  </si>
  <si>
    <t>Total</t>
  </si>
  <si>
    <t>Peak</t>
  </si>
  <si>
    <t>oY</t>
  </si>
  <si>
    <t>Selected</t>
  </si>
  <si>
    <t>PY/c</t>
  </si>
  <si>
    <t>Ni/zsm</t>
  </si>
  <si>
    <t>Ni/c</t>
  </si>
  <si>
    <t>Ru/C</t>
  </si>
  <si>
    <t>zsMs</t>
  </si>
  <si>
    <t>‘Algae</t>
  </si>
  <si>
    <t>H,Only</t>
  </si>
  <si>
    <t>Y-values:
Esters</t>
  </si>
  <si>
    <t>Figure 2. Yields of biocrude and solids from HTL of a quinary mixture of model compounds under isothermal conditions (350 °C set point, 30 min) and fast HTL conditions (400 and 500 °C set points).</t>
  </si>
  <si>
    <t>350</t>
  </si>
  <si>
    <t>for</t>
  </si>
  <si>
    <t>DCM</t>
  </si>
  <si>
    <t>acetone</t>
  </si>
  <si>
    <t>from</t>
  </si>
  <si>
    <t>[Ji</t>
  </si>
  <si>
    <t>[i</t>
  </si>
  <si>
    <t>M</t>
  </si>
  <si>
    <t>h</t>
  </si>
  <si>
    <t>K</t>
  </si>
  <si>
    <t>Fig. 7 Summary for three separation schedule models of HTL products in the batch scale. (a) Vacuum filtration for aqueous removal, (b) Static extraction and separation using hydrophobic solvent, and (c) Vacuum evaporation of water</t>
  </si>
  <si>
    <t>n</t>
  </si>
  <si>
    <t>u</t>
  </si>
  <si>
    <t>T</t>
  </si>
  <si>
    <t>Toluene</t>
  </si>
  <si>
    <t>Diethyl</t>
  </si>
  <si>
    <t>Chloroform</t>
  </si>
  <si>
    <t>Methoxyeyclopentane</t>
  </si>
  <si>
    <t>Tetrahydrofuran</t>
  </si>
  <si>
    <t>Solvent</t>
  </si>
  <si>
    <t>Decane</t>
  </si>
  <si>
    <t>Hexadecane</t>
  </si>
  <si>
    <t>Hexane</t>
  </si>
  <si>
    <t>Dichloromethane</t>
  </si>
  <si>
    <t>Ethyl</t>
  </si>
  <si>
    <t>Cyclohexane</t>
  </si>
  <si>
    <t>rhexane</t>
  </si>
  <si>
    <t>Y-values:
©</t>
  </si>
  <si>
    <t>Figure 2. Gas composition from HTL of soy protein concentrate at 200, 250, 300, and 350 °C for 60 min.</t>
  </si>
  <si>
    <t>“3</t>
  </si>
  <si>
    <t>Fem</t>
  </si>
  <si>
    <t>wm</t>
  </si>
  <si>
    <t>0A</t>
  </si>
  <si>
    <t>innitiny</t>
  </si>
  <si>
    <t>Ml</t>
  </si>
  <si>
    <t>iiss)</t>
  </si>
  <si>
    <t>beret</t>
  </si>
  <si>
    <t>iy</t>
  </si>
  <si>
    <t>reer</t>
  </si>
  <si>
    <t>we</t>
  </si>
  <si>
    <t>Mole</t>
  </si>
  <si>
    <t>I_</t>
  </si>
  <si>
    <t>ll</t>
  </si>
  <si>
    <t>S3cH,</t>
  </si>
  <si>
    <t>OH,</t>
  </si>
  <si>
    <t>C,H,</t>
  </si>
  <si>
    <t>MMM</t>
  </si>
  <si>
    <t>BH</t>
  </si>
  <si>
    <t>Y-values:
C,H,</t>
  </si>
  <si>
    <t>Fig. 6. The average molecular weigh of bio-crude oils obtained in water or methanol at 225 °C for 60min, with a biomass/solvent mass ratio of 1/5.</t>
  </si>
  <si>
    <t>Distilled</t>
  </si>
  <si>
    <t>Y-values:
16</t>
  </si>
  <si>
    <t>Fig. 3. Total carbon, nitrogen, and phosphorus distribution of biocrude oils from different feedstocks in each four phases, reaction temperatures are M (360 °C), L1 (320 °C), L2 (340 °C), P1 (300 °C), P2 (360 °C), C1 (360 °C), C2 (360 °C), C3 (360 °C) respectively, reaction time is 40min. The numbers on the bars are the actual weight of the product based on mass balance in mg.</t>
  </si>
  <si>
    <t>Feedstocks</t>
  </si>
  <si>
    <t>TN</t>
  </si>
  <si>
    <t>T™N</t>
  </si>
  <si>
    <t>TP</t>
  </si>
  <si>
    <t>TP.</t>
  </si>
  <si>
    <t>{Tc</t>
  </si>
  <si>
    <t>TC</t>
  </si>
  <si>
    <t>Y-values:
TN</t>
  </si>
  <si>
    <t>128</t>
  </si>
  <si>
    <t>Fig. 2. Yields of product fractions produced from upgrading of the distillates.</t>
  </si>
  <si>
    <t>HL</t>
  </si>
  <si>
    <t>Hw</t>
  </si>
  <si>
    <t>HB</t>
  </si>
  <si>
    <t>PL</t>
  </si>
  <si>
    <t>p2</t>
  </si>
  <si>
    <t>P3</t>
  </si>
  <si>
    <t>‘Neld(wt.7)</t>
  </si>
  <si>
    <t>Y-values:
Oil</t>
  </si>
  <si>
    <t>88.0</t>
  </si>
  <si>
    <t>92.1</t>
  </si>
  <si>
    <t>84.5</t>
  </si>
  <si>
    <t>75.8</t>
  </si>
  <si>
    <t>90.6</t>
  </si>
  <si>
    <t>89.9</t>
  </si>
  <si>
    <t>18.2</t>
  </si>
  <si>
    <t>4.2</t>
  </si>
  <si>
    <t>Fig. 1. Yields of product fractions produced from the HTL process of the four crop straws.</t>
  </si>
  <si>
    <t>‘Yields</t>
  </si>
  <si>
    <t>(wt'/o)</t>
  </si>
  <si>
    <t>40.0</t>
  </si>
  <si>
    <t>30.0</t>
  </si>
  <si>
    <t>20.0</t>
  </si>
  <si>
    <t>10.0</t>
  </si>
  <si>
    <t>Gaseous</t>
  </si>
  <si>
    <t>Solid_®</t>
  </si>
  <si>
    <t>Bio-o1l_B</t>
  </si>
  <si>
    <t>product_™</t>
  </si>
  <si>
    <t>31.1</t>
  </si>
  <si>
    <t>34.1</t>
  </si>
  <si>
    <t>36.8</t>
  </si>
  <si>
    <t>15.1</t>
  </si>
  <si>
    <t>34.4</t>
  </si>
  <si>
    <t>24.4</t>
  </si>
  <si>
    <t>19.9</t>
  </si>
  <si>
    <t>19.7</t>
  </si>
  <si>
    <t>22.8</t>
  </si>
  <si>
    <t>7.9</t>
  </si>
  <si>
    <t>15.2</t>
  </si>
  <si>
    <t>15.9</t>
  </si>
  <si>
    <t>Fig. 4. Cumulative biogas and biomethane profile of wastewater grown algal biomass for 30 d using biochemical methane potential protocol. The data was collected in triplicates. The error bars represent mean ± S.D.</t>
  </si>
  <si>
    <t>Cumulative</t>
  </si>
  <si>
    <t>gas</t>
  </si>
  <si>
    <t>volume</t>
  </si>
  <si>
    <t>(mL/gVS</t>
  </si>
  <si>
    <t>)</t>
  </si>
  <si>
    <t>—te-Biogas</t>
  </si>
  <si>
    <t>—®-Biomethane</t>
  </si>
  <si>
    <t>Y-values:
30</t>
  </si>
  <si>
    <t>214.0</t>
  </si>
  <si>
    <t>108.7</t>
  </si>
  <si>
    <t>67.9</t>
  </si>
  <si>
    <t>20.4</t>
  </si>
  <si>
    <t>64.5</t>
  </si>
  <si>
    <t>101.9</t>
  </si>
  <si>
    <t>30.6</t>
  </si>
  <si>
    <t>17.0</t>
  </si>
  <si>
    <t>23.8</t>
  </si>
  <si>
    <t>506.0</t>
  </si>
  <si>
    <t>47.5</t>
  </si>
  <si>
    <t>258.1</t>
  </si>
  <si>
    <t>288.7</t>
  </si>
  <si>
    <t>13.6</t>
  </si>
  <si>
    <t>27.2</t>
  </si>
  <si>
    <t>Fig. 5. Total organic carbon (TOC), total nitrogen (TN) and pH of water phases.</t>
  </si>
  <si>
    <t>roves</t>
  </si>
  <si>
    <t>sss</t>
  </si>
  <si>
    <t>Ros</t>
  </si>
  <si>
    <t>CL</t>
  </si>
  <si>
    <t>@)</t>
  </si>
  <si>
    <t>pl</t>
  </si>
  <si>
    <t>(g/l)</t>
  </si>
  <si>
    <t>mTN</t>
  </si>
  <si>
    <t>BTOC</t>
  </si>
  <si>
    <t>Y-values:
4.0</t>
  </si>
  <si>
    <t>63.5</t>
  </si>
  <si>
    <t>66.4</t>
  </si>
  <si>
    <t>63.1</t>
  </si>
  <si>
    <t>63.8</t>
  </si>
  <si>
    <t>65.6</t>
  </si>
  <si>
    <t>70.0</t>
  </si>
  <si>
    <t>78.6</t>
  </si>
  <si>
    <t>79.3</t>
  </si>
  <si>
    <t>79.7</t>
  </si>
  <si>
    <t>72.5</t>
  </si>
  <si>
    <t>74.3</t>
  </si>
  <si>
    <t>82.2</t>
  </si>
  <si>
    <t>83.3</t>
  </si>
  <si>
    <t>90.5</t>
  </si>
  <si>
    <t>92.7</t>
  </si>
  <si>
    <t>93.4</t>
  </si>
  <si>
    <t>24.9</t>
  </si>
  <si>
    <t>41.1</t>
  </si>
  <si>
    <t>51.6</t>
  </si>
  <si>
    <t>71.4</t>
  </si>
  <si>
    <t>80.1</t>
  </si>
  <si>
    <t>84.0</t>
  </si>
  <si>
    <t>85.8</t>
  </si>
  <si>
    <t>91.6</t>
  </si>
  <si>
    <t>29.9</t>
  </si>
  <si>
    <t>35.7</t>
  </si>
  <si>
    <t>59.5</t>
  </si>
  <si>
    <t>68.9</t>
  </si>
  <si>
    <t>72.1</t>
  </si>
  <si>
    <t>18.4</t>
  </si>
  <si>
    <t>73.9</t>
  </si>
  <si>
    <t>85.5</t>
  </si>
  <si>
    <t>92.0</t>
  </si>
  <si>
    <t>95.2</t>
  </si>
  <si>
    <t>95.9</t>
  </si>
  <si>
    <t>106.8</t>
  </si>
  <si>
    <t>10.5</t>
  </si>
  <si>
    <t>14.1</t>
  </si>
  <si>
    <t>17.3</t>
  </si>
  <si>
    <t>19.8</t>
  </si>
  <si>
    <t>22.7</t>
  </si>
  <si>
    <t>24.5</t>
  </si>
  <si>
    <t>23.4</t>
  </si>
  <si>
    <t>26.7</t>
  </si>
  <si>
    <t>26.3</t>
  </si>
  <si>
    <t>7.6</t>
  </si>
  <si>
    <t>7.2</t>
  </si>
  <si>
    <t>15.5</t>
  </si>
  <si>
    <t>20.9</t>
  </si>
  <si>
    <t>24.2</t>
  </si>
  <si>
    <t>21.3</t>
  </si>
  <si>
    <t>22.4</t>
  </si>
  <si>
    <t>Fig. 7. Nitrogen distribution in the HTL product streams (a) non-catalytic (b) catalytic. [Note : U A/C = unaccounted].</t>
  </si>
  <si>
    <t>z8</t>
  </si>
  <si>
    <t>7,3.</t>
  </si>
  <si>
    <t>;c</t>
  </si>
  <si>
    <t>':L34</t>
  </si>
  <si>
    <t>2:30</t>
  </si>
  <si>
    <t>2s</t>
  </si>
  <si>
    <t>DE</t>
  </si>
  <si>
    <t>im</t>
  </si>
  <si>
    <t>86</t>
  </si>
  <si>
    <t>Dw</t>
  </si>
  <si>
    <t>rm.</t>
  </si>
  <si>
    <t>Nitrogen,</t>
  </si>
  <si>
    <t>8es</t>
  </si>
  <si>
    <t>.,</t>
  </si>
  <si>
    <t>3||</t>
  </si>
  <si>
    <t>2):</t>
  </si>
  <si>
    <t>c]|</t>
  </si>
  <si>
    <t>$</t>
  </si>
  <si>
    <t>Ol</t>
  </si>
  <si>
    <t>te</t>
  </si>
  <si>
    <t>oe:</t>
  </si>
  <si>
    <t>cm</t>
  </si>
  <si>
    <t>lum.</t>
  </si>
  <si>
    <t>Sp</t>
  </si>
  <si>
    <t>™Bio-oil</t>
  </si>
  <si>
    <t>Y-values:
Gas</t>
  </si>
  <si>
    <t>Fig. 2. Products yield distribution, elemental analysis and HHV of cHTL bio-oils obtained under the boundary time-temperature conditions: at 250 °C for 7min (A), at 350 °C for 30min (B), insets: photographs of produced bio-oils.</t>
  </si>
  <si>
    <t>5%</t>
  </si>
  <si>
    <t>0%</t>
  </si>
  <si>
    <t>15%</t>
  </si>
  <si>
    <t>20%</t>
  </si>
  <si>
    <t>25%</t>
  </si>
  <si>
    <t>30%</t>
  </si>
  <si>
    <t>40%</t>
  </si>
  <si>
    <t>10%</t>
  </si>
  <si>
    <t>Best</t>
  </si>
  <si>
    <t>(wt.</t>
  </si>
  <si>
    <t>(wh</t>
  </si>
  <si>
    <t>56)</t>
  </si>
  <si>
    <t>725</t>
  </si>
  <si>
    <t>Process</t>
  </si>
  <si>
    <t>temperature</t>
  </si>
  <si>
    <t>[°C]</t>
  </si>
  <si>
    <t>Rese</t>
  </si>
  <si>
    <t>Rest</t>
  </si>
  <si>
    <t>IRB</t>
  </si>
  <si>
    <t>So</t>
  </si>
  <si>
    <t>IES</t>
  </si>
  <si>
    <t>Res</t>
  </si>
  <si>
    <t>RSS</t>
  </si>
  <si>
    <t>Ress</t>
  </si>
  <si>
    <t>RSet</t>
  </si>
  <si>
    <t>Y-values:
Ree</t>
  </si>
  <si>
    <t>3.6</t>
  </si>
  <si>
    <t>6.4</t>
  </si>
  <si>
    <t>11.8</t>
  </si>
  <si>
    <t>3.9</t>
  </si>
  <si>
    <t>Table 3 Summary of the best models for correlating biocrude properties based on only biochemical composition (Set 10) and based on biochemical composition and species identity (Set 11). ESS % is the percentage of explained sum of squares. PSS % is the percentage of partial sum of squares attributed to either biochemical composition or species identity terms. Model Sensitivities show the differences between the maximum and minimum possible model-predicted values due to either biochemical composition or species identity terms.</t>
  </si>
  <si>
    <t>RF</t>
  </si>
  <si>
    <t>cu</t>
  </si>
  <si>
    <t>Be</t>
  </si>
  <si>
    <t>22822</t>
  </si>
  <si>
    <t>Soe</t>
  </si>
  <si>
    <t>2%</t>
  </si>
  <si>
    <t>eeeees</t>
  </si>
  <si>
    <t>zr</t>
  </si>
  <si>
    <t>np</t>
  </si>
  <si>
    <t>S432</t>
  </si>
  <si>
    <t>S$</t>
  </si>
  <si>
    <t>e®</t>
  </si>
  <si>
    <t>63</t>
  </si>
  <si>
    <t>Boz</t>
  </si>
  <si>
    <t>PF</t>
  </si>
  <si>
    <t>a2</t>
  </si>
  <si>
    <t>68</t>
  </si>
  <si>
    <t>~~</t>
  </si>
  <si>
    <t>&amp;®</t>
  </si>
  <si>
    <t>EF</t>
  </si>
  <si>
    <t>#2</t>
  </si>
  <si>
    <t>BRB</t>
  </si>
  <si>
    <t>S|</t>
  </si>
  <si>
    <t>eo)</t>
  </si>
  <si>
    <t>ele?</t>
  </si>
  <si>
    <t>5/8/28</t>
  </si>
  <si>
    <t>2/3</t>
  </si>
  <si>
    <t>ele}</t>
  </si>
  <si>
    <t>Elslz</t>
  </si>
  <si>
    <t>FLEE</t>
  </si>
  <si>
    <t>S)/e</t>
  </si>
  <si>
    <t>3/2</t>
  </si>
  <si>
    <t>Ble</t>
  </si>
  <si>
    <t>2/2)</t>
  </si>
  <si>
    <t>gv</t>
  </si>
  <si>
    <t>g|</t>
  </si>
  <si>
    <t>se]</t>
  </si>
  <si>
    <t>yf</t>
  </si>
  <si>
    <t>B65</t>
  </si>
  <si>
    <t>wn</t>
  </si>
  <si>
    <t>Model</t>
  </si>
  <si>
    <t>w%</t>
  </si>
  <si>
    <t>wi%</t>
  </si>
  <si>
    <t>Biochemical</t>
  </si>
  <si>
    <t>n/n</t>
  </si>
  <si>
    <t>Y-values:
n/n</t>
  </si>
  <si>
    <t>Figure 6. Effect of reaction temperature on the nitrogen distribution between the products obtained after HTT of Desmodesmus sp. with 60 min reaction time.</t>
  </si>
  <si>
    <t>375</t>
  </si>
  <si>
    <t>450</t>
  </si>
  <si>
    <t>N</t>
  </si>
  <si>
    <t>dry</t>
  </si>
  <si>
    <t>algae</t>
  </si>
  <si>
    <t>[Oil</t>
  </si>
  <si>
    <t>Misolid</t>
  </si>
  <si>
    <t>Y-values:
water</t>
  </si>
  <si>
    <t>43.9</t>
  </si>
  <si>
    <t>58.1</t>
  </si>
  <si>
    <t>49.0</t>
  </si>
  <si>
    <t>39.7</t>
  </si>
  <si>
    <t>26.5</t>
  </si>
  <si>
    <t>6.5</t>
  </si>
  <si>
    <t>5.8</t>
  </si>
  <si>
    <t>19.4</t>
  </si>
  <si>
    <t>49.7</t>
  </si>
  <si>
    <t>Fig. 2. The products distribution obtained from nine different reaction media at 275 °C for 60min, with a biomass/solvent mass ratio of 1/5 (Note: No catalyst was used for HTL in water; Catalytic HTL were performed in pure water).</t>
  </si>
  <si>
    <t>HCOOH</t>
  </si>
  <si>
    <t>CH,COOH</t>
  </si>
  <si>
    <t>HCI</t>
  </si>
  <si>
    <t>H,SO4</t>
  </si>
  <si>
    <t>hy!</t>
  </si>
  <si>
    <t>Ethanol</t>
  </si>
  <si>
    <t>Methanol</t>
  </si>
  <si>
    <t>Liquefaction</t>
  </si>
  <si>
    <t>yields</t>
  </si>
  <si>
    <t>110</t>
  </si>
  <si>
    <t>oil</t>
  </si>
  <si>
    <t>BBi</t>
  </si>
  <si>
    <t>GSolid</t>
  </si>
  <si>
    <t>DOthers</t>
  </si>
  <si>
    <t>crude</t>
  </si>
  <si>
    <t>lue</t>
  </si>
  <si>
    <t>Y-values:
r</t>
  </si>
  <si>
    <t>110.7</t>
  </si>
  <si>
    <t>102.0</t>
  </si>
  <si>
    <t>100.1</t>
  </si>
  <si>
    <t>103.0</t>
  </si>
  <si>
    <t>104.7</t>
  </si>
  <si>
    <t>Fig. 2 Effect of temperature and time on the yields of spent biomass without initial pH control</t>
  </si>
  <si>
    <t>W</t>
  </si>
  <si>
    <t>P</t>
  </si>
  <si>
    <t>00,</t>
  </si>
  <si>
    <t>Spent</t>
  </si>
  <si>
    <t>microalgal</t>
  </si>
  <si>
    <t>180mii</t>
  </si>
  <si>
    <t>290min</t>
  </si>
  <si>
    <t>§120min</t>
  </si>
  <si>
    <t>150min</t>
  </si>
  <si>
    <t>Y-values:
(°C)</t>
  </si>
  <si>
    <t>7.1</t>
  </si>
</sst>
</file>

<file path=xl/styles.xml><?xml version="1.0" encoding="utf-8"?>
<styleSheet xmlns="http://schemas.openxmlformats.org/spreadsheetml/2006/main">
  <fonts count="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Normal" xfId="0" builtinId="0"/>
  </cellStyles>
  <dxfs count="0"/>
  <tableStyles count="0" defaultTableStyle="TableStyleMedium9" defaultPivotStyle="PivotStyleLight16"/>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theme" Target="theme/theme1.xml"/><Relationship Id="rId61" Type="http://schemas.openxmlformats.org/officeDocument/2006/relationships/styles" Target="styles.xml"/><Relationship Id="rId6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9.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0.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7.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8.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9.xml.rels><?xml version="1.0" encoding="UTF-8" standalone="yes"?>
<Relationships xmlns="http://schemas.openxmlformats.org/package/2006/relationships"><Relationship Id="rId1" Type="http://schemas.openxmlformats.org/officeDocument/2006/relationships/image" Target="../media/image29.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30.xml.rels><?xml version="1.0" encoding="UTF-8" standalone="yes"?>
<Relationships xmlns="http://schemas.openxmlformats.org/package/2006/relationships"><Relationship Id="rId1" Type="http://schemas.openxmlformats.org/officeDocument/2006/relationships/image" Target="../media/image30.png"/></Relationships>
</file>

<file path=xl/drawings/_rels/drawing31.xml.rels><?xml version="1.0" encoding="UTF-8" standalone="yes"?>
<Relationships xmlns="http://schemas.openxmlformats.org/package/2006/relationships"><Relationship Id="rId1" Type="http://schemas.openxmlformats.org/officeDocument/2006/relationships/image" Target="../media/image31.png"/></Relationships>
</file>

<file path=xl/drawings/_rels/drawing32.xml.rels><?xml version="1.0" encoding="UTF-8" standalone="yes"?>
<Relationships xmlns="http://schemas.openxmlformats.org/package/2006/relationships"><Relationship Id="rId1" Type="http://schemas.openxmlformats.org/officeDocument/2006/relationships/image" Target="../media/image32.png"/></Relationships>
</file>

<file path=xl/drawings/_rels/drawing33.xml.rels><?xml version="1.0" encoding="UTF-8" standalone="yes"?>
<Relationships xmlns="http://schemas.openxmlformats.org/package/2006/relationships"><Relationship Id="rId1" Type="http://schemas.openxmlformats.org/officeDocument/2006/relationships/image" Target="../media/image33.png"/></Relationships>
</file>

<file path=xl/drawings/_rels/drawing34.xml.rels><?xml version="1.0" encoding="UTF-8" standalone="yes"?>
<Relationships xmlns="http://schemas.openxmlformats.org/package/2006/relationships"><Relationship Id="rId1" Type="http://schemas.openxmlformats.org/officeDocument/2006/relationships/image" Target="../media/image34.png"/></Relationships>
</file>

<file path=xl/drawings/_rels/drawing35.xml.rels><?xml version="1.0" encoding="UTF-8" standalone="yes"?>
<Relationships xmlns="http://schemas.openxmlformats.org/package/2006/relationships"><Relationship Id="rId1" Type="http://schemas.openxmlformats.org/officeDocument/2006/relationships/image" Target="../media/image35.png"/></Relationships>
</file>

<file path=xl/drawings/_rels/drawing36.xml.rels><?xml version="1.0" encoding="UTF-8" standalone="yes"?>
<Relationships xmlns="http://schemas.openxmlformats.org/package/2006/relationships"><Relationship Id="rId1" Type="http://schemas.openxmlformats.org/officeDocument/2006/relationships/image" Target="../media/image36.png"/></Relationships>
</file>

<file path=xl/drawings/_rels/drawing37.xml.rels><?xml version="1.0" encoding="UTF-8" standalone="yes"?>
<Relationships xmlns="http://schemas.openxmlformats.org/package/2006/relationships"><Relationship Id="rId1" Type="http://schemas.openxmlformats.org/officeDocument/2006/relationships/image" Target="../media/image37.png"/></Relationships>
</file>

<file path=xl/drawings/_rels/drawing38.xml.rels><?xml version="1.0" encoding="UTF-8" standalone="yes"?>
<Relationships xmlns="http://schemas.openxmlformats.org/package/2006/relationships"><Relationship Id="rId1" Type="http://schemas.openxmlformats.org/officeDocument/2006/relationships/image" Target="../media/image38.png"/></Relationships>
</file>

<file path=xl/drawings/_rels/drawing39.xml.rels><?xml version="1.0" encoding="UTF-8" standalone="yes"?>
<Relationships xmlns="http://schemas.openxmlformats.org/package/2006/relationships"><Relationship Id="rId1" Type="http://schemas.openxmlformats.org/officeDocument/2006/relationships/image" Target="../media/image39.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40.xml.rels><?xml version="1.0" encoding="UTF-8" standalone="yes"?>
<Relationships xmlns="http://schemas.openxmlformats.org/package/2006/relationships"><Relationship Id="rId1" Type="http://schemas.openxmlformats.org/officeDocument/2006/relationships/image" Target="../media/image40.png"/></Relationships>
</file>

<file path=xl/drawings/_rels/drawing41.xml.rels><?xml version="1.0" encoding="UTF-8" standalone="yes"?>
<Relationships xmlns="http://schemas.openxmlformats.org/package/2006/relationships"><Relationship Id="rId1" Type="http://schemas.openxmlformats.org/officeDocument/2006/relationships/image" Target="../media/image41.png"/></Relationships>
</file>

<file path=xl/drawings/_rels/drawing42.xml.rels><?xml version="1.0" encoding="UTF-8" standalone="yes"?>
<Relationships xmlns="http://schemas.openxmlformats.org/package/2006/relationships"><Relationship Id="rId1" Type="http://schemas.openxmlformats.org/officeDocument/2006/relationships/image" Target="../media/image42.png"/></Relationships>
</file>

<file path=xl/drawings/_rels/drawing43.xml.rels><?xml version="1.0" encoding="UTF-8" standalone="yes"?>
<Relationships xmlns="http://schemas.openxmlformats.org/package/2006/relationships"><Relationship Id="rId1" Type="http://schemas.openxmlformats.org/officeDocument/2006/relationships/image" Target="../media/image43.png"/></Relationships>
</file>

<file path=xl/drawings/_rels/drawing44.xml.rels><?xml version="1.0" encoding="UTF-8" standalone="yes"?>
<Relationships xmlns="http://schemas.openxmlformats.org/package/2006/relationships"><Relationship Id="rId1" Type="http://schemas.openxmlformats.org/officeDocument/2006/relationships/image" Target="../media/image44.png"/></Relationships>
</file>

<file path=xl/drawings/_rels/drawing45.xml.rels><?xml version="1.0" encoding="UTF-8" standalone="yes"?>
<Relationships xmlns="http://schemas.openxmlformats.org/package/2006/relationships"><Relationship Id="rId1" Type="http://schemas.openxmlformats.org/officeDocument/2006/relationships/image" Target="../media/image45.png"/></Relationships>
</file>

<file path=xl/drawings/_rels/drawing46.xml.rels><?xml version="1.0" encoding="UTF-8" standalone="yes"?>
<Relationships xmlns="http://schemas.openxmlformats.org/package/2006/relationships"><Relationship Id="rId1" Type="http://schemas.openxmlformats.org/officeDocument/2006/relationships/image" Target="../media/image46.png"/></Relationships>
</file>

<file path=xl/drawings/_rels/drawing47.xml.rels><?xml version="1.0" encoding="UTF-8" standalone="yes"?>
<Relationships xmlns="http://schemas.openxmlformats.org/package/2006/relationships"><Relationship Id="rId1" Type="http://schemas.openxmlformats.org/officeDocument/2006/relationships/image" Target="../media/image47.png"/></Relationships>
</file>

<file path=xl/drawings/_rels/drawing48.xml.rels><?xml version="1.0" encoding="UTF-8" standalone="yes"?>
<Relationships xmlns="http://schemas.openxmlformats.org/package/2006/relationships"><Relationship Id="rId1" Type="http://schemas.openxmlformats.org/officeDocument/2006/relationships/image" Target="../media/image48.png"/></Relationships>
</file>

<file path=xl/drawings/_rels/drawing49.xml.rels><?xml version="1.0" encoding="UTF-8" standalone="yes"?>
<Relationships xmlns="http://schemas.openxmlformats.org/package/2006/relationships"><Relationship Id="rId1" Type="http://schemas.openxmlformats.org/officeDocument/2006/relationships/image" Target="../media/image49.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50.xml.rels><?xml version="1.0" encoding="UTF-8" standalone="yes"?>
<Relationships xmlns="http://schemas.openxmlformats.org/package/2006/relationships"><Relationship Id="rId1" Type="http://schemas.openxmlformats.org/officeDocument/2006/relationships/image" Target="../media/image50.png"/></Relationships>
</file>

<file path=xl/drawings/_rels/drawing51.xml.rels><?xml version="1.0" encoding="UTF-8" standalone="yes"?>
<Relationships xmlns="http://schemas.openxmlformats.org/package/2006/relationships"><Relationship Id="rId1" Type="http://schemas.openxmlformats.org/officeDocument/2006/relationships/image" Target="../media/image51.png"/></Relationships>
</file>

<file path=xl/drawings/_rels/drawing52.xml.rels><?xml version="1.0" encoding="UTF-8" standalone="yes"?>
<Relationships xmlns="http://schemas.openxmlformats.org/package/2006/relationships"><Relationship Id="rId1" Type="http://schemas.openxmlformats.org/officeDocument/2006/relationships/image" Target="../media/image52.png"/></Relationships>
</file>

<file path=xl/drawings/_rels/drawing53.xml.rels><?xml version="1.0" encoding="UTF-8" standalone="yes"?>
<Relationships xmlns="http://schemas.openxmlformats.org/package/2006/relationships"><Relationship Id="rId1" Type="http://schemas.openxmlformats.org/officeDocument/2006/relationships/image" Target="../media/image53.png"/></Relationships>
</file>

<file path=xl/drawings/_rels/drawing54.xml.rels><?xml version="1.0" encoding="UTF-8" standalone="yes"?>
<Relationships xmlns="http://schemas.openxmlformats.org/package/2006/relationships"><Relationship Id="rId1" Type="http://schemas.openxmlformats.org/officeDocument/2006/relationships/image" Target="../media/image54.png"/></Relationships>
</file>

<file path=xl/drawings/_rels/drawing55.xml.rels><?xml version="1.0" encoding="UTF-8" standalone="yes"?>
<Relationships xmlns="http://schemas.openxmlformats.org/package/2006/relationships"><Relationship Id="rId1" Type="http://schemas.openxmlformats.org/officeDocument/2006/relationships/image" Target="../media/image55.png"/></Relationships>
</file>

<file path=xl/drawings/_rels/drawing56.xml.rels><?xml version="1.0" encoding="UTF-8" standalone="yes"?>
<Relationships xmlns="http://schemas.openxmlformats.org/package/2006/relationships"><Relationship Id="rId1" Type="http://schemas.openxmlformats.org/officeDocument/2006/relationships/image" Target="../media/image56.png"/></Relationships>
</file>

<file path=xl/drawings/_rels/drawing57.xml.rels><?xml version="1.0" encoding="UTF-8" standalone="yes"?>
<Relationships xmlns="http://schemas.openxmlformats.org/package/2006/relationships"><Relationship Id="rId1" Type="http://schemas.openxmlformats.org/officeDocument/2006/relationships/image" Target="../media/image57.png"/></Relationships>
</file>

<file path=xl/drawings/_rels/drawing58.xml.rels><?xml version="1.0" encoding="UTF-8" standalone="yes"?>
<Relationships xmlns="http://schemas.openxmlformats.org/package/2006/relationships"><Relationship Id="rId1" Type="http://schemas.openxmlformats.org/officeDocument/2006/relationships/image" Target="../media/image58.png"/></Relationships>
</file>

<file path=xl/drawings/_rels/drawing59.xml.rels><?xml version="1.0" encoding="UTF-8" standalone="yes"?>
<Relationships xmlns="http://schemas.openxmlformats.org/package/2006/relationships"><Relationship Id="rId1" Type="http://schemas.openxmlformats.org/officeDocument/2006/relationships/image" Target="../media/image59.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533400</xdr:colOff>
      <xdr:row>52</xdr:row>
      <xdr:rowOff>57150</xdr:rowOff>
    </xdr:to>
    <xdr:pic>
      <xdr:nvPicPr>
        <xdr:cNvPr id="2" name="Picture 1" descr="acssuschemeng.7b01473-Figure3-1.png"/>
        <xdr:cNvPicPr>
          <a:picLocks noChangeAspect="1"/>
        </xdr:cNvPicPr>
      </xdr:nvPicPr>
      <xdr:blipFill>
        <a:blip xmlns:r="http://schemas.openxmlformats.org/officeDocument/2006/relationships" r:embed="rId1"/>
        <a:stretch>
          <a:fillRect/>
        </a:stretch>
      </xdr:blipFill>
      <xdr:spPr>
        <a:xfrm>
          <a:off x="5486400" y="3810000"/>
          <a:ext cx="4800600" cy="615315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20</xdr:col>
      <xdr:colOff>561975</xdr:colOff>
      <xdr:row>40</xdr:row>
      <xdr:rowOff>66675</xdr:rowOff>
    </xdr:to>
    <xdr:pic>
      <xdr:nvPicPr>
        <xdr:cNvPr id="2" name="Picture 1" descr="Brilman2017_Article_HydrothermalCo-liquefactionOfM-Figure5-1.png"/>
        <xdr:cNvPicPr>
          <a:picLocks noChangeAspect="1"/>
        </xdr:cNvPicPr>
      </xdr:nvPicPr>
      <xdr:blipFill>
        <a:blip xmlns:r="http://schemas.openxmlformats.org/officeDocument/2006/relationships" r:embed="rId1"/>
        <a:stretch>
          <a:fillRect/>
        </a:stretch>
      </xdr:blipFill>
      <xdr:spPr>
        <a:xfrm>
          <a:off x="5486400" y="3810000"/>
          <a:ext cx="7267575" cy="387667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25</xdr:col>
      <xdr:colOff>285750</xdr:colOff>
      <xdr:row>33</xdr:row>
      <xdr:rowOff>0</xdr:rowOff>
    </xdr:to>
    <xdr:pic>
      <xdr:nvPicPr>
        <xdr:cNvPr id="2" name="Picture 1" descr="ef502773w-Figure2-1.png"/>
        <xdr:cNvPicPr>
          <a:picLocks noChangeAspect="1"/>
        </xdr:cNvPicPr>
      </xdr:nvPicPr>
      <xdr:blipFill>
        <a:blip xmlns:r="http://schemas.openxmlformats.org/officeDocument/2006/relationships" r:embed="rId1"/>
        <a:stretch>
          <a:fillRect/>
        </a:stretch>
      </xdr:blipFill>
      <xdr:spPr>
        <a:xfrm>
          <a:off x="5486400" y="3810000"/>
          <a:ext cx="10039350" cy="24765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561975</xdr:colOff>
      <xdr:row>39</xdr:row>
      <xdr:rowOff>66675</xdr:rowOff>
    </xdr:to>
    <xdr:pic>
      <xdr:nvPicPr>
        <xdr:cNvPr id="2" name="Picture 1" descr="1-s2.0-S0960852418306631-main-Figure2-1.png"/>
        <xdr:cNvPicPr>
          <a:picLocks noChangeAspect="1"/>
        </xdr:cNvPicPr>
      </xdr:nvPicPr>
      <xdr:blipFill>
        <a:blip xmlns:r="http://schemas.openxmlformats.org/officeDocument/2006/relationships" r:embed="rId1"/>
        <a:stretch>
          <a:fillRect/>
        </a:stretch>
      </xdr:blipFill>
      <xdr:spPr>
        <a:xfrm>
          <a:off x="5486400" y="3810000"/>
          <a:ext cx="4829175" cy="368617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20</xdr:col>
      <xdr:colOff>76200</xdr:colOff>
      <xdr:row>36</xdr:row>
      <xdr:rowOff>171450</xdr:rowOff>
    </xdr:to>
    <xdr:pic>
      <xdr:nvPicPr>
        <xdr:cNvPr id="2" name="Picture 1" descr="1-s2.0-S2211926414000691-main-Figure6-1.png"/>
        <xdr:cNvPicPr>
          <a:picLocks noChangeAspect="1"/>
        </xdr:cNvPicPr>
      </xdr:nvPicPr>
      <xdr:blipFill>
        <a:blip xmlns:r="http://schemas.openxmlformats.org/officeDocument/2006/relationships" r:embed="rId1"/>
        <a:stretch>
          <a:fillRect/>
        </a:stretch>
      </xdr:blipFill>
      <xdr:spPr>
        <a:xfrm>
          <a:off x="5486400" y="3810000"/>
          <a:ext cx="6781800" cy="321945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19</xdr:col>
      <xdr:colOff>133350</xdr:colOff>
      <xdr:row>35</xdr:row>
      <xdr:rowOff>76200</xdr:rowOff>
    </xdr:to>
    <xdr:pic>
      <xdr:nvPicPr>
        <xdr:cNvPr id="2" name="Picture 1" descr="1-s2.0-S096085241730038X-main-Figure1-1.png"/>
        <xdr:cNvPicPr>
          <a:picLocks noChangeAspect="1"/>
        </xdr:cNvPicPr>
      </xdr:nvPicPr>
      <xdr:blipFill>
        <a:blip xmlns:r="http://schemas.openxmlformats.org/officeDocument/2006/relationships" r:embed="rId1"/>
        <a:stretch>
          <a:fillRect/>
        </a:stretch>
      </xdr:blipFill>
      <xdr:spPr>
        <a:xfrm>
          <a:off x="5486400" y="3810000"/>
          <a:ext cx="6229350" cy="29337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14</xdr:col>
      <xdr:colOff>247650</xdr:colOff>
      <xdr:row>35</xdr:row>
      <xdr:rowOff>57150</xdr:rowOff>
    </xdr:to>
    <xdr:pic>
      <xdr:nvPicPr>
        <xdr:cNvPr id="2" name="Picture 1" descr="C9GC00673G-Figure6-1.png"/>
        <xdr:cNvPicPr>
          <a:picLocks noChangeAspect="1"/>
        </xdr:cNvPicPr>
      </xdr:nvPicPr>
      <xdr:blipFill>
        <a:blip xmlns:r="http://schemas.openxmlformats.org/officeDocument/2006/relationships" r:embed="rId1"/>
        <a:stretch>
          <a:fillRect/>
        </a:stretch>
      </xdr:blipFill>
      <xdr:spPr>
        <a:xfrm>
          <a:off x="5486400" y="3810000"/>
          <a:ext cx="3295650" cy="291465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25</xdr:col>
      <xdr:colOff>285750</xdr:colOff>
      <xdr:row>44</xdr:row>
      <xdr:rowOff>76200</xdr:rowOff>
    </xdr:to>
    <xdr:pic>
      <xdr:nvPicPr>
        <xdr:cNvPr id="2" name="Picture 1" descr="acssuschemeng.7b00233-Figure3-1.png"/>
        <xdr:cNvPicPr>
          <a:picLocks noChangeAspect="1"/>
        </xdr:cNvPicPr>
      </xdr:nvPicPr>
      <xdr:blipFill>
        <a:blip xmlns:r="http://schemas.openxmlformats.org/officeDocument/2006/relationships" r:embed="rId1"/>
        <a:stretch>
          <a:fillRect/>
        </a:stretch>
      </xdr:blipFill>
      <xdr:spPr>
        <a:xfrm>
          <a:off x="5486400" y="3810000"/>
          <a:ext cx="10039350" cy="46482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24</xdr:col>
      <xdr:colOff>457200</xdr:colOff>
      <xdr:row>38</xdr:row>
      <xdr:rowOff>123825</xdr:rowOff>
    </xdr:to>
    <xdr:pic>
      <xdr:nvPicPr>
        <xdr:cNvPr id="2" name="Picture 1" descr="1-s2.0-S2211926419300359-main-Table2-1.png"/>
        <xdr:cNvPicPr>
          <a:picLocks noChangeAspect="1"/>
        </xdr:cNvPicPr>
      </xdr:nvPicPr>
      <xdr:blipFill>
        <a:blip xmlns:r="http://schemas.openxmlformats.org/officeDocument/2006/relationships" r:embed="rId1"/>
        <a:stretch>
          <a:fillRect/>
        </a:stretch>
      </xdr:blipFill>
      <xdr:spPr>
        <a:xfrm>
          <a:off x="5486400" y="3810000"/>
          <a:ext cx="9601200" cy="3552825"/>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19</xdr:col>
      <xdr:colOff>219075</xdr:colOff>
      <xdr:row>39</xdr:row>
      <xdr:rowOff>9525</xdr:rowOff>
    </xdr:to>
    <xdr:pic>
      <xdr:nvPicPr>
        <xdr:cNvPr id="2" name="Picture 1" descr="acssuschemeng.7b01473-Figure2-1.png"/>
        <xdr:cNvPicPr>
          <a:picLocks noChangeAspect="1"/>
        </xdr:cNvPicPr>
      </xdr:nvPicPr>
      <xdr:blipFill>
        <a:blip xmlns:r="http://schemas.openxmlformats.org/officeDocument/2006/relationships" r:embed="rId1"/>
        <a:stretch>
          <a:fillRect/>
        </a:stretch>
      </xdr:blipFill>
      <xdr:spPr>
        <a:xfrm>
          <a:off x="5486400" y="3810000"/>
          <a:ext cx="6315075" cy="3629025"/>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18</xdr:col>
      <xdr:colOff>371475</xdr:colOff>
      <xdr:row>38</xdr:row>
      <xdr:rowOff>9525</xdr:rowOff>
    </xdr:to>
    <xdr:pic>
      <xdr:nvPicPr>
        <xdr:cNvPr id="2" name="Picture 1" descr="1-s2.0-S0016236116307190-main-Figure1-1.png"/>
        <xdr:cNvPicPr>
          <a:picLocks noChangeAspect="1"/>
        </xdr:cNvPicPr>
      </xdr:nvPicPr>
      <xdr:blipFill>
        <a:blip xmlns:r="http://schemas.openxmlformats.org/officeDocument/2006/relationships" r:embed="rId1"/>
        <a:stretch>
          <a:fillRect/>
        </a:stretch>
      </xdr:blipFill>
      <xdr:spPr>
        <a:xfrm>
          <a:off x="5486400" y="3810000"/>
          <a:ext cx="5857875" cy="34385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18</xdr:col>
      <xdr:colOff>504825</xdr:colOff>
      <xdr:row>51</xdr:row>
      <xdr:rowOff>28575</xdr:rowOff>
    </xdr:to>
    <xdr:pic>
      <xdr:nvPicPr>
        <xdr:cNvPr id="2" name="Picture 1" descr="ef502773w-Figure4-1.png"/>
        <xdr:cNvPicPr>
          <a:picLocks noChangeAspect="1"/>
        </xdr:cNvPicPr>
      </xdr:nvPicPr>
      <xdr:blipFill>
        <a:blip xmlns:r="http://schemas.openxmlformats.org/officeDocument/2006/relationships" r:embed="rId1"/>
        <a:stretch>
          <a:fillRect/>
        </a:stretch>
      </xdr:blipFill>
      <xdr:spPr>
        <a:xfrm>
          <a:off x="5486400" y="3810000"/>
          <a:ext cx="5991225" cy="593407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21</xdr:col>
      <xdr:colOff>66675</xdr:colOff>
      <xdr:row>42</xdr:row>
      <xdr:rowOff>0</xdr:rowOff>
    </xdr:to>
    <xdr:pic>
      <xdr:nvPicPr>
        <xdr:cNvPr id="2" name="Picture 1" descr="1-s2.0-S0964830516302876-main-Figure2-1.png"/>
        <xdr:cNvPicPr>
          <a:picLocks noChangeAspect="1"/>
        </xdr:cNvPicPr>
      </xdr:nvPicPr>
      <xdr:blipFill>
        <a:blip xmlns:r="http://schemas.openxmlformats.org/officeDocument/2006/relationships" r:embed="rId1"/>
        <a:stretch>
          <a:fillRect/>
        </a:stretch>
      </xdr:blipFill>
      <xdr:spPr>
        <a:xfrm>
          <a:off x="5486400" y="3810000"/>
          <a:ext cx="7381875" cy="419100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533400</xdr:colOff>
      <xdr:row>39</xdr:row>
      <xdr:rowOff>171450</xdr:rowOff>
    </xdr:to>
    <xdr:pic>
      <xdr:nvPicPr>
        <xdr:cNvPr id="2" name="Picture 1" descr="acs.energyfuels.5b00321-Figure1-1.png"/>
        <xdr:cNvPicPr>
          <a:picLocks noChangeAspect="1"/>
        </xdr:cNvPicPr>
      </xdr:nvPicPr>
      <xdr:blipFill>
        <a:blip xmlns:r="http://schemas.openxmlformats.org/officeDocument/2006/relationships" r:embed="rId1"/>
        <a:stretch>
          <a:fillRect/>
        </a:stretch>
      </xdr:blipFill>
      <xdr:spPr>
        <a:xfrm>
          <a:off x="5486400" y="3810000"/>
          <a:ext cx="4800600" cy="379095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552450</xdr:colOff>
      <xdr:row>39</xdr:row>
      <xdr:rowOff>9525</xdr:rowOff>
    </xdr:to>
    <xdr:pic>
      <xdr:nvPicPr>
        <xdr:cNvPr id="2" name="Picture 1" descr="1-s2.0-S0960852418306631-main-Figure3-1.png"/>
        <xdr:cNvPicPr>
          <a:picLocks noChangeAspect="1"/>
        </xdr:cNvPicPr>
      </xdr:nvPicPr>
      <xdr:blipFill>
        <a:blip xmlns:r="http://schemas.openxmlformats.org/officeDocument/2006/relationships" r:embed="rId1"/>
        <a:stretch>
          <a:fillRect/>
        </a:stretch>
      </xdr:blipFill>
      <xdr:spPr>
        <a:xfrm>
          <a:off x="5486400" y="3810000"/>
          <a:ext cx="4819650" cy="362902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14</xdr:col>
      <xdr:colOff>295275</xdr:colOff>
      <xdr:row>37</xdr:row>
      <xdr:rowOff>133350</xdr:rowOff>
    </xdr:to>
    <xdr:pic>
      <xdr:nvPicPr>
        <xdr:cNvPr id="2" name="Picture 1" descr="1-s2.0-S0960852412000144-main-Figure3-1.png"/>
        <xdr:cNvPicPr>
          <a:picLocks noChangeAspect="1"/>
        </xdr:cNvPicPr>
      </xdr:nvPicPr>
      <xdr:blipFill>
        <a:blip xmlns:r="http://schemas.openxmlformats.org/officeDocument/2006/relationships" r:embed="rId1"/>
        <a:stretch>
          <a:fillRect/>
        </a:stretch>
      </xdr:blipFill>
      <xdr:spPr>
        <a:xfrm>
          <a:off x="5486400" y="3810000"/>
          <a:ext cx="3343275" cy="337185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25</xdr:col>
      <xdr:colOff>409575</xdr:colOff>
      <xdr:row>38</xdr:row>
      <xdr:rowOff>123825</xdr:rowOff>
    </xdr:to>
    <xdr:pic>
      <xdr:nvPicPr>
        <xdr:cNvPr id="2" name="Picture 1" descr="C6EE00414H-Figure4-1.png"/>
        <xdr:cNvPicPr>
          <a:picLocks noChangeAspect="1"/>
        </xdr:cNvPicPr>
      </xdr:nvPicPr>
      <xdr:blipFill>
        <a:blip xmlns:r="http://schemas.openxmlformats.org/officeDocument/2006/relationships" r:embed="rId1"/>
        <a:stretch>
          <a:fillRect/>
        </a:stretch>
      </xdr:blipFill>
      <xdr:spPr>
        <a:xfrm>
          <a:off x="5486400" y="3810000"/>
          <a:ext cx="10163175" cy="3552825"/>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104775</xdr:colOff>
      <xdr:row>49</xdr:row>
      <xdr:rowOff>47625</xdr:rowOff>
    </xdr:to>
    <xdr:pic>
      <xdr:nvPicPr>
        <xdr:cNvPr id="2" name="Picture 1" descr="1-s2.0-S0960852412015222-main-Figure3-1.png"/>
        <xdr:cNvPicPr>
          <a:picLocks noChangeAspect="1"/>
        </xdr:cNvPicPr>
      </xdr:nvPicPr>
      <xdr:blipFill>
        <a:blip xmlns:r="http://schemas.openxmlformats.org/officeDocument/2006/relationships" r:embed="rId1"/>
        <a:stretch>
          <a:fillRect/>
        </a:stretch>
      </xdr:blipFill>
      <xdr:spPr>
        <a:xfrm>
          <a:off x="5486400" y="3810000"/>
          <a:ext cx="4371975" cy="5572125"/>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504825</xdr:colOff>
      <xdr:row>55</xdr:row>
      <xdr:rowOff>133350</xdr:rowOff>
    </xdr:to>
    <xdr:pic>
      <xdr:nvPicPr>
        <xdr:cNvPr id="2" name="Picture 1" descr="1-s2.0-S0896844617309117-main-Figure4-1.png"/>
        <xdr:cNvPicPr>
          <a:picLocks noChangeAspect="1"/>
        </xdr:cNvPicPr>
      </xdr:nvPicPr>
      <xdr:blipFill>
        <a:blip xmlns:r="http://schemas.openxmlformats.org/officeDocument/2006/relationships" r:embed="rId1"/>
        <a:stretch>
          <a:fillRect/>
        </a:stretch>
      </xdr:blipFill>
      <xdr:spPr>
        <a:xfrm>
          <a:off x="5486400" y="3810000"/>
          <a:ext cx="4772025" cy="6800850"/>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23</xdr:col>
      <xdr:colOff>504825</xdr:colOff>
      <xdr:row>35</xdr:row>
      <xdr:rowOff>114300</xdr:rowOff>
    </xdr:to>
    <xdr:pic>
      <xdr:nvPicPr>
        <xdr:cNvPr id="2" name="Picture 1" descr="1-s2.0-S0960852414014412-main-Figure2-1.png"/>
        <xdr:cNvPicPr>
          <a:picLocks noChangeAspect="1"/>
        </xdr:cNvPicPr>
      </xdr:nvPicPr>
      <xdr:blipFill>
        <a:blip xmlns:r="http://schemas.openxmlformats.org/officeDocument/2006/relationships" r:embed="rId1"/>
        <a:stretch>
          <a:fillRect/>
        </a:stretch>
      </xdr:blipFill>
      <xdr:spPr>
        <a:xfrm>
          <a:off x="5486400" y="3810000"/>
          <a:ext cx="9039225" cy="2971800"/>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21</xdr:col>
      <xdr:colOff>476250</xdr:colOff>
      <xdr:row>34</xdr:row>
      <xdr:rowOff>66675</xdr:rowOff>
    </xdr:to>
    <xdr:pic>
      <xdr:nvPicPr>
        <xdr:cNvPr id="2" name="Picture 1" descr="1-s2.0-S0360544218308648-main-Figure3-1.png"/>
        <xdr:cNvPicPr>
          <a:picLocks noChangeAspect="1"/>
        </xdr:cNvPicPr>
      </xdr:nvPicPr>
      <xdr:blipFill>
        <a:blip xmlns:r="http://schemas.openxmlformats.org/officeDocument/2006/relationships" r:embed="rId1"/>
        <a:stretch>
          <a:fillRect/>
        </a:stretch>
      </xdr:blipFill>
      <xdr:spPr>
        <a:xfrm>
          <a:off x="5486400" y="3810000"/>
          <a:ext cx="7791450" cy="2733675"/>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428625</xdr:colOff>
      <xdr:row>62</xdr:row>
      <xdr:rowOff>85725</xdr:rowOff>
    </xdr:to>
    <xdr:pic>
      <xdr:nvPicPr>
        <xdr:cNvPr id="2" name="Picture 1" descr="Brilman2017_Article_HydrothermalCo-liquefactionOfM-Figure8-1.png"/>
        <xdr:cNvPicPr>
          <a:picLocks noChangeAspect="1"/>
        </xdr:cNvPicPr>
      </xdr:nvPicPr>
      <xdr:blipFill>
        <a:blip xmlns:r="http://schemas.openxmlformats.org/officeDocument/2006/relationships" r:embed="rId1"/>
        <a:stretch>
          <a:fillRect/>
        </a:stretch>
      </xdr:blipFill>
      <xdr:spPr>
        <a:xfrm>
          <a:off x="5486400" y="3810000"/>
          <a:ext cx="4695825" cy="80867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19</xdr:col>
      <xdr:colOff>371475</xdr:colOff>
      <xdr:row>44</xdr:row>
      <xdr:rowOff>123825</xdr:rowOff>
    </xdr:to>
    <xdr:pic>
      <xdr:nvPicPr>
        <xdr:cNvPr id="2" name="Picture 1" descr="1-s2.0-S2211926418307756-main-Figure1-1.png"/>
        <xdr:cNvPicPr>
          <a:picLocks noChangeAspect="1"/>
        </xdr:cNvPicPr>
      </xdr:nvPicPr>
      <xdr:blipFill>
        <a:blip xmlns:r="http://schemas.openxmlformats.org/officeDocument/2006/relationships" r:embed="rId1"/>
        <a:stretch>
          <a:fillRect/>
        </a:stretch>
      </xdr:blipFill>
      <xdr:spPr>
        <a:xfrm>
          <a:off x="5486400" y="3810000"/>
          <a:ext cx="6467475" cy="4695825"/>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24</xdr:col>
      <xdr:colOff>238125</xdr:colOff>
      <xdr:row>41</xdr:row>
      <xdr:rowOff>85725</xdr:rowOff>
    </xdr:to>
    <xdr:pic>
      <xdr:nvPicPr>
        <xdr:cNvPr id="2" name="Picture 1" descr="1-s2.0-S2211926415300345-main-Figure6-1.png"/>
        <xdr:cNvPicPr>
          <a:picLocks noChangeAspect="1"/>
        </xdr:cNvPicPr>
      </xdr:nvPicPr>
      <xdr:blipFill>
        <a:blip xmlns:r="http://schemas.openxmlformats.org/officeDocument/2006/relationships" r:embed="rId1"/>
        <a:stretch>
          <a:fillRect/>
        </a:stretch>
      </xdr:blipFill>
      <xdr:spPr>
        <a:xfrm>
          <a:off x="5486400" y="3810000"/>
          <a:ext cx="9382125" cy="4086225"/>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15</xdr:col>
      <xdr:colOff>600075</xdr:colOff>
      <xdr:row>37</xdr:row>
      <xdr:rowOff>9525</xdr:rowOff>
    </xdr:to>
    <xdr:pic>
      <xdr:nvPicPr>
        <xdr:cNvPr id="2" name="Picture 1" descr="1-s2.0-S1359511317315854-main-Figure6-1.png"/>
        <xdr:cNvPicPr>
          <a:picLocks noChangeAspect="1"/>
        </xdr:cNvPicPr>
      </xdr:nvPicPr>
      <xdr:blipFill>
        <a:blip xmlns:r="http://schemas.openxmlformats.org/officeDocument/2006/relationships" r:embed="rId1"/>
        <a:stretch>
          <a:fillRect/>
        </a:stretch>
      </xdr:blipFill>
      <xdr:spPr>
        <a:xfrm>
          <a:off x="5486400" y="3810000"/>
          <a:ext cx="4257675" cy="3248025"/>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295275</xdr:colOff>
      <xdr:row>34</xdr:row>
      <xdr:rowOff>9525</xdr:rowOff>
    </xdr:to>
    <xdr:pic>
      <xdr:nvPicPr>
        <xdr:cNvPr id="2" name="Picture 1" descr="1-s2.0-S0306261919313431-main-Figure5-1.png"/>
        <xdr:cNvPicPr>
          <a:picLocks noChangeAspect="1"/>
        </xdr:cNvPicPr>
      </xdr:nvPicPr>
      <xdr:blipFill>
        <a:blip xmlns:r="http://schemas.openxmlformats.org/officeDocument/2006/relationships" r:embed="rId1"/>
        <a:stretch>
          <a:fillRect/>
        </a:stretch>
      </xdr:blipFill>
      <xdr:spPr>
        <a:xfrm>
          <a:off x="5486400" y="3810000"/>
          <a:ext cx="4562475" cy="2676525"/>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21</xdr:col>
      <xdr:colOff>304800</xdr:colOff>
      <xdr:row>68</xdr:row>
      <xdr:rowOff>104775</xdr:rowOff>
    </xdr:to>
    <xdr:pic>
      <xdr:nvPicPr>
        <xdr:cNvPr id="2" name="Picture 1" descr="acs.energyfuels.7b01175-Figure1-1.png"/>
        <xdr:cNvPicPr>
          <a:picLocks noChangeAspect="1"/>
        </xdr:cNvPicPr>
      </xdr:nvPicPr>
      <xdr:blipFill>
        <a:blip xmlns:r="http://schemas.openxmlformats.org/officeDocument/2006/relationships" r:embed="rId1"/>
        <a:stretch>
          <a:fillRect/>
        </a:stretch>
      </xdr:blipFill>
      <xdr:spPr>
        <a:xfrm>
          <a:off x="5486400" y="3810000"/>
          <a:ext cx="7620000" cy="9248775"/>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533400</xdr:colOff>
      <xdr:row>58</xdr:row>
      <xdr:rowOff>95250</xdr:rowOff>
    </xdr:to>
    <xdr:pic>
      <xdr:nvPicPr>
        <xdr:cNvPr id="2" name="Picture 1" descr="1-s2.0-S0960852413019238-main-Figure2-1.png"/>
        <xdr:cNvPicPr>
          <a:picLocks noChangeAspect="1"/>
        </xdr:cNvPicPr>
      </xdr:nvPicPr>
      <xdr:blipFill>
        <a:blip xmlns:r="http://schemas.openxmlformats.org/officeDocument/2006/relationships" r:embed="rId1"/>
        <a:stretch>
          <a:fillRect/>
        </a:stretch>
      </xdr:blipFill>
      <xdr:spPr>
        <a:xfrm>
          <a:off x="5486400" y="3810000"/>
          <a:ext cx="4800600" cy="7334250"/>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20</xdr:col>
      <xdr:colOff>200025</xdr:colOff>
      <xdr:row>56</xdr:row>
      <xdr:rowOff>66675</xdr:rowOff>
    </xdr:to>
    <xdr:pic>
      <xdr:nvPicPr>
        <xdr:cNvPr id="2" name="Picture 1" descr="1-s2.0-S0016236118304502-main-Figure4-1.png"/>
        <xdr:cNvPicPr>
          <a:picLocks noChangeAspect="1"/>
        </xdr:cNvPicPr>
      </xdr:nvPicPr>
      <xdr:blipFill>
        <a:blip xmlns:r="http://schemas.openxmlformats.org/officeDocument/2006/relationships" r:embed="rId1"/>
        <a:stretch>
          <a:fillRect/>
        </a:stretch>
      </xdr:blipFill>
      <xdr:spPr>
        <a:xfrm>
          <a:off x="5486400" y="3810000"/>
          <a:ext cx="6905625" cy="6924675"/>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533400</xdr:colOff>
      <xdr:row>36</xdr:row>
      <xdr:rowOff>123825</xdr:rowOff>
    </xdr:to>
    <xdr:pic>
      <xdr:nvPicPr>
        <xdr:cNvPr id="2" name="Picture 1" descr="acs.iecr.9b02442-Figure3-1.png"/>
        <xdr:cNvPicPr>
          <a:picLocks noChangeAspect="1"/>
        </xdr:cNvPicPr>
      </xdr:nvPicPr>
      <xdr:blipFill>
        <a:blip xmlns:r="http://schemas.openxmlformats.org/officeDocument/2006/relationships" r:embed="rId1"/>
        <a:stretch>
          <a:fillRect/>
        </a:stretch>
      </xdr:blipFill>
      <xdr:spPr>
        <a:xfrm>
          <a:off x="5486400" y="3810000"/>
          <a:ext cx="4800600" cy="3171825"/>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20</xdr:col>
      <xdr:colOff>352425</xdr:colOff>
      <xdr:row>37</xdr:row>
      <xdr:rowOff>95250</xdr:rowOff>
    </xdr:to>
    <xdr:pic>
      <xdr:nvPicPr>
        <xdr:cNvPr id="2" name="Picture 1" descr="1-s2.0-S0016236119323397-main-Figure2-1.png"/>
        <xdr:cNvPicPr>
          <a:picLocks noChangeAspect="1"/>
        </xdr:cNvPicPr>
      </xdr:nvPicPr>
      <xdr:blipFill>
        <a:blip xmlns:r="http://schemas.openxmlformats.org/officeDocument/2006/relationships" r:embed="rId1"/>
        <a:stretch>
          <a:fillRect/>
        </a:stretch>
      </xdr:blipFill>
      <xdr:spPr>
        <a:xfrm>
          <a:off x="5486400" y="3810000"/>
          <a:ext cx="7058025" cy="3333750"/>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25</xdr:col>
      <xdr:colOff>304800</xdr:colOff>
      <xdr:row>42</xdr:row>
      <xdr:rowOff>171450</xdr:rowOff>
    </xdr:to>
    <xdr:pic>
      <xdr:nvPicPr>
        <xdr:cNvPr id="2" name="Picture 1" descr="ef201415s-Figure5-1.png"/>
        <xdr:cNvPicPr>
          <a:picLocks noChangeAspect="1"/>
        </xdr:cNvPicPr>
      </xdr:nvPicPr>
      <xdr:blipFill>
        <a:blip xmlns:r="http://schemas.openxmlformats.org/officeDocument/2006/relationships" r:embed="rId1"/>
        <a:stretch>
          <a:fillRect/>
        </a:stretch>
      </xdr:blipFill>
      <xdr:spPr>
        <a:xfrm>
          <a:off x="5486400" y="3810000"/>
          <a:ext cx="10058400" cy="4362450"/>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20</xdr:col>
      <xdr:colOff>76200</xdr:colOff>
      <xdr:row>70</xdr:row>
      <xdr:rowOff>66675</xdr:rowOff>
    </xdr:to>
    <xdr:pic>
      <xdr:nvPicPr>
        <xdr:cNvPr id="2" name="Picture 1" descr="1-s2.0-S0960148119316866-main-Figure4-1.png"/>
        <xdr:cNvPicPr>
          <a:picLocks noChangeAspect="1"/>
        </xdr:cNvPicPr>
      </xdr:nvPicPr>
      <xdr:blipFill>
        <a:blip xmlns:r="http://schemas.openxmlformats.org/officeDocument/2006/relationships" r:embed="rId1"/>
        <a:stretch>
          <a:fillRect/>
        </a:stretch>
      </xdr:blipFill>
      <xdr:spPr>
        <a:xfrm>
          <a:off x="5486400" y="3810000"/>
          <a:ext cx="6781800" cy="95916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25</xdr:col>
      <xdr:colOff>266700</xdr:colOff>
      <xdr:row>49</xdr:row>
      <xdr:rowOff>28575</xdr:rowOff>
    </xdr:to>
    <xdr:pic>
      <xdr:nvPicPr>
        <xdr:cNvPr id="2" name="Picture 1" descr="jasms.8b05984-Figure6-1.png"/>
        <xdr:cNvPicPr>
          <a:picLocks noChangeAspect="1"/>
        </xdr:cNvPicPr>
      </xdr:nvPicPr>
      <xdr:blipFill>
        <a:blip xmlns:r="http://schemas.openxmlformats.org/officeDocument/2006/relationships" r:embed="rId1"/>
        <a:stretch>
          <a:fillRect/>
        </a:stretch>
      </xdr:blipFill>
      <xdr:spPr>
        <a:xfrm>
          <a:off x="5486400" y="3810000"/>
          <a:ext cx="10020300" cy="5553075"/>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25</xdr:col>
      <xdr:colOff>123825</xdr:colOff>
      <xdr:row>50</xdr:row>
      <xdr:rowOff>19050</xdr:rowOff>
    </xdr:to>
    <xdr:pic>
      <xdr:nvPicPr>
        <xdr:cNvPr id="2" name="Picture 1" descr="1-s2.0-S0306261919313431-main-Figure3-1.png"/>
        <xdr:cNvPicPr>
          <a:picLocks noChangeAspect="1"/>
        </xdr:cNvPicPr>
      </xdr:nvPicPr>
      <xdr:blipFill>
        <a:blip xmlns:r="http://schemas.openxmlformats.org/officeDocument/2006/relationships" r:embed="rId1"/>
        <a:stretch>
          <a:fillRect/>
        </a:stretch>
      </xdr:blipFill>
      <xdr:spPr>
        <a:xfrm>
          <a:off x="5486400" y="3810000"/>
          <a:ext cx="9877425" cy="5734050"/>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342900</xdr:colOff>
      <xdr:row>34</xdr:row>
      <xdr:rowOff>9525</xdr:rowOff>
    </xdr:to>
    <xdr:pic>
      <xdr:nvPicPr>
        <xdr:cNvPr id="2" name="Picture 1" descr="1-s2.0-S2211926417305477-main-Figure5-1.png"/>
        <xdr:cNvPicPr>
          <a:picLocks noChangeAspect="1"/>
        </xdr:cNvPicPr>
      </xdr:nvPicPr>
      <xdr:blipFill>
        <a:blip xmlns:r="http://schemas.openxmlformats.org/officeDocument/2006/relationships" r:embed="rId1"/>
        <a:stretch>
          <a:fillRect/>
        </a:stretch>
      </xdr:blipFill>
      <xdr:spPr>
        <a:xfrm>
          <a:off x="5486400" y="3810000"/>
          <a:ext cx="4610100" cy="2676525"/>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15</xdr:col>
      <xdr:colOff>28575</xdr:colOff>
      <xdr:row>57</xdr:row>
      <xdr:rowOff>114300</xdr:rowOff>
    </xdr:to>
    <xdr:pic>
      <xdr:nvPicPr>
        <xdr:cNvPr id="2" name="Picture 1" descr="acs.energyfuels.6b01229-Figure2-1.png"/>
        <xdr:cNvPicPr>
          <a:picLocks noChangeAspect="1"/>
        </xdr:cNvPicPr>
      </xdr:nvPicPr>
      <xdr:blipFill>
        <a:blip xmlns:r="http://schemas.openxmlformats.org/officeDocument/2006/relationships" r:embed="rId1"/>
        <a:stretch>
          <a:fillRect/>
        </a:stretch>
      </xdr:blipFill>
      <xdr:spPr>
        <a:xfrm>
          <a:off x="5486400" y="3810000"/>
          <a:ext cx="3686175" cy="7162800"/>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23</xdr:col>
      <xdr:colOff>514350</xdr:colOff>
      <xdr:row>38</xdr:row>
      <xdr:rowOff>161925</xdr:rowOff>
    </xdr:to>
    <xdr:pic>
      <xdr:nvPicPr>
        <xdr:cNvPr id="2" name="Picture 1" descr="1-s2.0-S0960852417322113-main-Figure3-1.png"/>
        <xdr:cNvPicPr>
          <a:picLocks noChangeAspect="1"/>
        </xdr:cNvPicPr>
      </xdr:nvPicPr>
      <xdr:blipFill>
        <a:blip xmlns:r="http://schemas.openxmlformats.org/officeDocument/2006/relationships" r:embed="rId1"/>
        <a:stretch>
          <a:fillRect/>
        </a:stretch>
      </xdr:blipFill>
      <xdr:spPr>
        <a:xfrm>
          <a:off x="5486400" y="3810000"/>
          <a:ext cx="9048750" cy="3590925"/>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533400</xdr:colOff>
      <xdr:row>38</xdr:row>
      <xdr:rowOff>85725</xdr:rowOff>
    </xdr:to>
    <xdr:pic>
      <xdr:nvPicPr>
        <xdr:cNvPr id="2" name="Picture 1" descr="acs.iecr.9b02442-Figure2-1.png"/>
        <xdr:cNvPicPr>
          <a:picLocks noChangeAspect="1"/>
        </xdr:cNvPicPr>
      </xdr:nvPicPr>
      <xdr:blipFill>
        <a:blip xmlns:r="http://schemas.openxmlformats.org/officeDocument/2006/relationships" r:embed="rId1"/>
        <a:stretch>
          <a:fillRect/>
        </a:stretch>
      </xdr:blipFill>
      <xdr:spPr>
        <a:xfrm>
          <a:off x="5486400" y="3810000"/>
          <a:ext cx="4800600" cy="3514725"/>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25</xdr:col>
      <xdr:colOff>266700</xdr:colOff>
      <xdr:row>49</xdr:row>
      <xdr:rowOff>28575</xdr:rowOff>
    </xdr:to>
    <xdr:pic>
      <xdr:nvPicPr>
        <xdr:cNvPr id="2" name="Picture 1" descr="Kostyukevich2019_Article_High-ResolutionMassSpectrometr-Figure6-1.png"/>
        <xdr:cNvPicPr>
          <a:picLocks noChangeAspect="1"/>
        </xdr:cNvPicPr>
      </xdr:nvPicPr>
      <xdr:blipFill>
        <a:blip xmlns:r="http://schemas.openxmlformats.org/officeDocument/2006/relationships" r:embed="rId1"/>
        <a:stretch>
          <a:fillRect/>
        </a:stretch>
      </xdr:blipFill>
      <xdr:spPr>
        <a:xfrm>
          <a:off x="5486400" y="3810000"/>
          <a:ext cx="10020300" cy="5553075"/>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19</xdr:col>
      <xdr:colOff>552450</xdr:colOff>
      <xdr:row>56</xdr:row>
      <xdr:rowOff>9525</xdr:rowOff>
    </xdr:to>
    <xdr:pic>
      <xdr:nvPicPr>
        <xdr:cNvPr id="2" name="Picture 1" descr="Tian2017_Chapter_HydrothermalLiquefactionHTLAPr-Figure7-1.png"/>
        <xdr:cNvPicPr>
          <a:picLocks noChangeAspect="1"/>
        </xdr:cNvPicPr>
      </xdr:nvPicPr>
      <xdr:blipFill>
        <a:blip xmlns:r="http://schemas.openxmlformats.org/officeDocument/2006/relationships" r:embed="rId1"/>
        <a:stretch>
          <a:fillRect/>
        </a:stretch>
      </xdr:blipFill>
      <xdr:spPr>
        <a:xfrm>
          <a:off x="5486400" y="3810000"/>
          <a:ext cx="6648450" cy="6867525"/>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533400</xdr:colOff>
      <xdr:row>38</xdr:row>
      <xdr:rowOff>0</xdr:rowOff>
    </xdr:to>
    <xdr:pic>
      <xdr:nvPicPr>
        <xdr:cNvPr id="2" name="Picture 1" descr="acssuschemeng.6b00226-Figure2-1.png"/>
        <xdr:cNvPicPr>
          <a:picLocks noChangeAspect="1"/>
        </xdr:cNvPicPr>
      </xdr:nvPicPr>
      <xdr:blipFill>
        <a:blip xmlns:r="http://schemas.openxmlformats.org/officeDocument/2006/relationships" r:embed="rId1"/>
        <a:stretch>
          <a:fillRect/>
        </a:stretch>
      </xdr:blipFill>
      <xdr:spPr>
        <a:xfrm>
          <a:off x="5486400" y="3810000"/>
          <a:ext cx="4800600" cy="3429000"/>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371475</xdr:colOff>
      <xdr:row>34</xdr:row>
      <xdr:rowOff>171450</xdr:rowOff>
    </xdr:to>
    <xdr:pic>
      <xdr:nvPicPr>
        <xdr:cNvPr id="2" name="Picture 1" descr="1-s2.0-S0016236118318489-main-Figure6-1.png"/>
        <xdr:cNvPicPr>
          <a:picLocks noChangeAspect="1"/>
        </xdr:cNvPicPr>
      </xdr:nvPicPr>
      <xdr:blipFill>
        <a:blip xmlns:r="http://schemas.openxmlformats.org/officeDocument/2006/relationships" r:embed="rId1"/>
        <a:stretch>
          <a:fillRect/>
        </a:stretch>
      </xdr:blipFill>
      <xdr:spPr>
        <a:xfrm>
          <a:off x="5486400" y="3810000"/>
          <a:ext cx="4638675" cy="2838450"/>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514350</xdr:colOff>
      <xdr:row>60</xdr:row>
      <xdr:rowOff>19050</xdr:rowOff>
    </xdr:to>
    <xdr:pic>
      <xdr:nvPicPr>
        <xdr:cNvPr id="2" name="Picture 1" descr="1-s2.0-S0960852419304353-main-Figure3-1.png"/>
        <xdr:cNvPicPr>
          <a:picLocks noChangeAspect="1"/>
        </xdr:cNvPicPr>
      </xdr:nvPicPr>
      <xdr:blipFill>
        <a:blip xmlns:r="http://schemas.openxmlformats.org/officeDocument/2006/relationships" r:embed="rId1"/>
        <a:stretch>
          <a:fillRect/>
        </a:stretch>
      </xdr:blipFill>
      <xdr:spPr>
        <a:xfrm>
          <a:off x="5486400" y="3810000"/>
          <a:ext cx="4781550" cy="763905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20</xdr:col>
      <xdr:colOff>66675</xdr:colOff>
      <xdr:row>35</xdr:row>
      <xdr:rowOff>180975</xdr:rowOff>
    </xdr:to>
    <xdr:pic>
      <xdr:nvPicPr>
        <xdr:cNvPr id="2" name="Picture 1" descr="1-s2.0-S2211926414000691-main-Figure5-1.png"/>
        <xdr:cNvPicPr>
          <a:picLocks noChangeAspect="1"/>
        </xdr:cNvPicPr>
      </xdr:nvPicPr>
      <xdr:blipFill>
        <a:blip xmlns:r="http://schemas.openxmlformats.org/officeDocument/2006/relationships" r:embed="rId1"/>
        <a:stretch>
          <a:fillRect/>
        </a:stretch>
      </xdr:blipFill>
      <xdr:spPr>
        <a:xfrm>
          <a:off x="5486400" y="3810000"/>
          <a:ext cx="6772275" cy="3038475"/>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581025</xdr:colOff>
      <xdr:row>35</xdr:row>
      <xdr:rowOff>123825</xdr:rowOff>
    </xdr:to>
    <xdr:pic>
      <xdr:nvPicPr>
        <xdr:cNvPr id="2" name="Picture 1" descr="1-s2.0-S004896971831547X-main-Figure2-1.png"/>
        <xdr:cNvPicPr>
          <a:picLocks noChangeAspect="1"/>
        </xdr:cNvPicPr>
      </xdr:nvPicPr>
      <xdr:blipFill>
        <a:blip xmlns:r="http://schemas.openxmlformats.org/officeDocument/2006/relationships" r:embed="rId1"/>
        <a:stretch>
          <a:fillRect/>
        </a:stretch>
      </xdr:blipFill>
      <xdr:spPr>
        <a:xfrm>
          <a:off x="5486400" y="3810000"/>
          <a:ext cx="4848225" cy="2981325"/>
        </a:xfrm>
        <a:prstGeom prst="rect">
          <a:avLst/>
        </a:prstGeom>
      </xdr:spPr>
    </xdr:pic>
    <xdr:clientData/>
  </xdr:twoCellAnchor>
</xdr:wsDr>
</file>

<file path=xl/drawings/drawing51.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400050</xdr:colOff>
      <xdr:row>34</xdr:row>
      <xdr:rowOff>152400</xdr:rowOff>
    </xdr:to>
    <xdr:pic>
      <xdr:nvPicPr>
        <xdr:cNvPr id="2" name="Picture 1" descr="1-s2.0-S0016236119323397-main-Figure1-1.png"/>
        <xdr:cNvPicPr>
          <a:picLocks noChangeAspect="1"/>
        </xdr:cNvPicPr>
      </xdr:nvPicPr>
      <xdr:blipFill>
        <a:blip xmlns:r="http://schemas.openxmlformats.org/officeDocument/2006/relationships" r:embed="rId1"/>
        <a:stretch>
          <a:fillRect/>
        </a:stretch>
      </xdr:blipFill>
      <xdr:spPr>
        <a:xfrm>
          <a:off x="5486400" y="3810000"/>
          <a:ext cx="4667250" cy="2819400"/>
        </a:xfrm>
        <a:prstGeom prst="rect">
          <a:avLst/>
        </a:prstGeom>
      </xdr:spPr>
    </xdr:pic>
    <xdr:clientData/>
  </xdr:twoCellAnchor>
</xdr:wsDr>
</file>

<file path=xl/drawings/drawing52.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20</xdr:col>
      <xdr:colOff>323850</xdr:colOff>
      <xdr:row>37</xdr:row>
      <xdr:rowOff>142875</xdr:rowOff>
    </xdr:to>
    <xdr:pic>
      <xdr:nvPicPr>
        <xdr:cNvPr id="2" name="Picture 1" descr="1-s2.0-S0306261919313431-main-Figure4-1.png"/>
        <xdr:cNvPicPr>
          <a:picLocks noChangeAspect="1"/>
        </xdr:cNvPicPr>
      </xdr:nvPicPr>
      <xdr:blipFill>
        <a:blip xmlns:r="http://schemas.openxmlformats.org/officeDocument/2006/relationships" r:embed="rId1"/>
        <a:stretch>
          <a:fillRect/>
        </a:stretch>
      </xdr:blipFill>
      <xdr:spPr>
        <a:xfrm>
          <a:off x="5486400" y="3810000"/>
          <a:ext cx="7029450" cy="3381375"/>
        </a:xfrm>
        <a:prstGeom prst="rect">
          <a:avLst/>
        </a:prstGeom>
      </xdr:spPr>
    </xdr:pic>
    <xdr:clientData/>
  </xdr:twoCellAnchor>
</xdr:wsDr>
</file>

<file path=xl/drawings/drawing53.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21</xdr:col>
      <xdr:colOff>47625</xdr:colOff>
      <xdr:row>39</xdr:row>
      <xdr:rowOff>66675</xdr:rowOff>
    </xdr:to>
    <xdr:pic>
      <xdr:nvPicPr>
        <xdr:cNvPr id="2" name="Picture 1" descr="1-s2.0-S0960852416311816-main-Figure5-1.png"/>
        <xdr:cNvPicPr>
          <a:picLocks noChangeAspect="1"/>
        </xdr:cNvPicPr>
      </xdr:nvPicPr>
      <xdr:blipFill>
        <a:blip xmlns:r="http://schemas.openxmlformats.org/officeDocument/2006/relationships" r:embed="rId1"/>
        <a:stretch>
          <a:fillRect/>
        </a:stretch>
      </xdr:blipFill>
      <xdr:spPr>
        <a:xfrm>
          <a:off x="5486400" y="3810000"/>
          <a:ext cx="7362825" cy="3686175"/>
        </a:xfrm>
        <a:prstGeom prst="rect">
          <a:avLst/>
        </a:prstGeom>
      </xdr:spPr>
    </xdr:pic>
    <xdr:clientData/>
  </xdr:twoCellAnchor>
</xdr:wsDr>
</file>

<file path=xl/drawings/drawing54.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257175</xdr:colOff>
      <xdr:row>61</xdr:row>
      <xdr:rowOff>133350</xdr:rowOff>
    </xdr:to>
    <xdr:pic>
      <xdr:nvPicPr>
        <xdr:cNvPr id="2" name="Picture 1" descr="1-s2.0-S2211926415300345-main-Figure7-1.png"/>
        <xdr:cNvPicPr>
          <a:picLocks noChangeAspect="1"/>
        </xdr:cNvPicPr>
      </xdr:nvPicPr>
      <xdr:blipFill>
        <a:blip xmlns:r="http://schemas.openxmlformats.org/officeDocument/2006/relationships" r:embed="rId1"/>
        <a:stretch>
          <a:fillRect/>
        </a:stretch>
      </xdr:blipFill>
      <xdr:spPr>
        <a:xfrm>
          <a:off x="5486400" y="3810000"/>
          <a:ext cx="4524375" cy="7943850"/>
        </a:xfrm>
        <a:prstGeom prst="rect">
          <a:avLst/>
        </a:prstGeom>
      </xdr:spPr>
    </xdr:pic>
    <xdr:clientData/>
  </xdr:twoCellAnchor>
</xdr:wsDr>
</file>

<file path=xl/drawings/drawing55.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23</xdr:col>
      <xdr:colOff>552450</xdr:colOff>
      <xdr:row>48</xdr:row>
      <xdr:rowOff>114300</xdr:rowOff>
    </xdr:to>
    <xdr:pic>
      <xdr:nvPicPr>
        <xdr:cNvPr id="2" name="Picture 1" descr="1-s2.0-S0165237018301529-main-Figure2-1.png"/>
        <xdr:cNvPicPr>
          <a:picLocks noChangeAspect="1"/>
        </xdr:cNvPicPr>
      </xdr:nvPicPr>
      <xdr:blipFill>
        <a:blip xmlns:r="http://schemas.openxmlformats.org/officeDocument/2006/relationships" r:embed="rId1"/>
        <a:stretch>
          <a:fillRect/>
        </a:stretch>
      </xdr:blipFill>
      <xdr:spPr>
        <a:xfrm>
          <a:off x="5486400" y="3810000"/>
          <a:ext cx="9086850" cy="5448300"/>
        </a:xfrm>
        <a:prstGeom prst="rect">
          <a:avLst/>
        </a:prstGeom>
      </xdr:spPr>
    </xdr:pic>
    <xdr:clientData/>
  </xdr:twoCellAnchor>
</xdr:wsDr>
</file>

<file path=xl/drawings/drawing56.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20</xdr:col>
      <xdr:colOff>85725</xdr:colOff>
      <xdr:row>35</xdr:row>
      <xdr:rowOff>180975</xdr:rowOff>
    </xdr:to>
    <xdr:pic>
      <xdr:nvPicPr>
        <xdr:cNvPr id="2" name="Picture 1" descr="1-s2.0-S2211926417305477-main-Table3-1.png"/>
        <xdr:cNvPicPr>
          <a:picLocks noChangeAspect="1"/>
        </xdr:cNvPicPr>
      </xdr:nvPicPr>
      <xdr:blipFill>
        <a:blip xmlns:r="http://schemas.openxmlformats.org/officeDocument/2006/relationships" r:embed="rId1"/>
        <a:stretch>
          <a:fillRect/>
        </a:stretch>
      </xdr:blipFill>
      <xdr:spPr>
        <a:xfrm>
          <a:off x="5486400" y="3810000"/>
          <a:ext cx="6791325" cy="3038475"/>
        </a:xfrm>
        <a:prstGeom prst="rect">
          <a:avLst/>
        </a:prstGeom>
      </xdr:spPr>
    </xdr:pic>
    <xdr:clientData/>
  </xdr:twoCellAnchor>
</xdr:wsDr>
</file>

<file path=xl/drawings/drawing57.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552450</xdr:colOff>
      <xdr:row>39</xdr:row>
      <xdr:rowOff>171450</xdr:rowOff>
    </xdr:to>
    <xdr:pic>
      <xdr:nvPicPr>
        <xdr:cNvPr id="2" name="Picture 1" descr="ef201415s-Figure6-1.png"/>
        <xdr:cNvPicPr>
          <a:picLocks noChangeAspect="1"/>
        </xdr:cNvPicPr>
      </xdr:nvPicPr>
      <xdr:blipFill>
        <a:blip xmlns:r="http://schemas.openxmlformats.org/officeDocument/2006/relationships" r:embed="rId1"/>
        <a:stretch>
          <a:fillRect/>
        </a:stretch>
      </xdr:blipFill>
      <xdr:spPr>
        <a:xfrm>
          <a:off x="5486400" y="3810000"/>
          <a:ext cx="4819650" cy="3790950"/>
        </a:xfrm>
        <a:prstGeom prst="rect">
          <a:avLst/>
        </a:prstGeom>
      </xdr:spPr>
    </xdr:pic>
    <xdr:clientData/>
  </xdr:twoCellAnchor>
</xdr:wsDr>
</file>

<file path=xl/drawings/drawing58.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21</xdr:col>
      <xdr:colOff>0</xdr:colOff>
      <xdr:row>48</xdr:row>
      <xdr:rowOff>171450</xdr:rowOff>
    </xdr:to>
    <xdr:pic>
      <xdr:nvPicPr>
        <xdr:cNvPr id="2" name="Picture 1" descr="1-s2.0-S0016236118318489-main-Figure2-1.png"/>
        <xdr:cNvPicPr>
          <a:picLocks noChangeAspect="1"/>
        </xdr:cNvPicPr>
      </xdr:nvPicPr>
      <xdr:blipFill>
        <a:blip xmlns:r="http://schemas.openxmlformats.org/officeDocument/2006/relationships" r:embed="rId1"/>
        <a:stretch>
          <a:fillRect/>
        </a:stretch>
      </xdr:blipFill>
      <xdr:spPr>
        <a:xfrm>
          <a:off x="5486400" y="3810000"/>
          <a:ext cx="7315200" cy="5505450"/>
        </a:xfrm>
        <a:prstGeom prst="rect">
          <a:avLst/>
        </a:prstGeom>
      </xdr:spPr>
    </xdr:pic>
    <xdr:clientData/>
  </xdr:twoCellAnchor>
</xdr:wsDr>
</file>

<file path=xl/drawings/drawing59.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19</xdr:col>
      <xdr:colOff>152400</xdr:colOff>
      <xdr:row>39</xdr:row>
      <xdr:rowOff>28575</xdr:rowOff>
    </xdr:to>
    <xdr:pic>
      <xdr:nvPicPr>
        <xdr:cNvPr id="2" name="Picture 1" descr="Phusunti2017_Article_SubcriticalWaterHydrolysisOfMi-Figure2-1.png"/>
        <xdr:cNvPicPr>
          <a:picLocks noChangeAspect="1"/>
        </xdr:cNvPicPr>
      </xdr:nvPicPr>
      <xdr:blipFill>
        <a:blip xmlns:r="http://schemas.openxmlformats.org/officeDocument/2006/relationships" r:embed="rId1"/>
        <a:stretch>
          <a:fillRect/>
        </a:stretch>
      </xdr:blipFill>
      <xdr:spPr>
        <a:xfrm>
          <a:off x="5486400" y="3810000"/>
          <a:ext cx="6248400" cy="364807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25</xdr:col>
      <xdr:colOff>409575</xdr:colOff>
      <xdr:row>36</xdr:row>
      <xdr:rowOff>9525</xdr:rowOff>
    </xdr:to>
    <xdr:pic>
      <xdr:nvPicPr>
        <xdr:cNvPr id="2" name="Picture 1" descr="c9ra07150d-Figure2-1.png"/>
        <xdr:cNvPicPr>
          <a:picLocks noChangeAspect="1"/>
        </xdr:cNvPicPr>
      </xdr:nvPicPr>
      <xdr:blipFill>
        <a:blip xmlns:r="http://schemas.openxmlformats.org/officeDocument/2006/relationships" r:embed="rId1"/>
        <a:stretch>
          <a:fillRect/>
        </a:stretch>
      </xdr:blipFill>
      <xdr:spPr>
        <a:xfrm>
          <a:off x="5486400" y="3810000"/>
          <a:ext cx="10163175" cy="30575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15</xdr:col>
      <xdr:colOff>57150</xdr:colOff>
      <xdr:row>34</xdr:row>
      <xdr:rowOff>171450</xdr:rowOff>
    </xdr:to>
    <xdr:pic>
      <xdr:nvPicPr>
        <xdr:cNvPr id="2" name="Picture 1" descr="1-s2.0-S2211926414000691-main-Figure7-1.png"/>
        <xdr:cNvPicPr>
          <a:picLocks noChangeAspect="1"/>
        </xdr:cNvPicPr>
      </xdr:nvPicPr>
      <xdr:blipFill>
        <a:blip xmlns:r="http://schemas.openxmlformats.org/officeDocument/2006/relationships" r:embed="rId1"/>
        <a:stretch>
          <a:fillRect/>
        </a:stretch>
      </xdr:blipFill>
      <xdr:spPr>
        <a:xfrm>
          <a:off x="5486400" y="3810000"/>
          <a:ext cx="3714750" cy="283845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561975</xdr:colOff>
      <xdr:row>40</xdr:row>
      <xdr:rowOff>0</xdr:rowOff>
    </xdr:to>
    <xdr:pic>
      <xdr:nvPicPr>
        <xdr:cNvPr id="2" name="Picture 1" descr="1-s2.0-S0960852417320539-main-Figure2-1.png"/>
        <xdr:cNvPicPr>
          <a:picLocks noChangeAspect="1"/>
        </xdr:cNvPicPr>
      </xdr:nvPicPr>
      <xdr:blipFill>
        <a:blip xmlns:r="http://schemas.openxmlformats.org/officeDocument/2006/relationships" r:embed="rId1"/>
        <a:stretch>
          <a:fillRect/>
        </a:stretch>
      </xdr:blipFill>
      <xdr:spPr>
        <a:xfrm>
          <a:off x="5486400" y="3810000"/>
          <a:ext cx="4829175" cy="38100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9</xdr:col>
      <xdr:colOff>0</xdr:colOff>
      <xdr:row>20</xdr:row>
      <xdr:rowOff>0</xdr:rowOff>
    </xdr:from>
    <xdr:to>
      <xdr:col>16</xdr:col>
      <xdr:colOff>314325</xdr:colOff>
      <xdr:row>34</xdr:row>
      <xdr:rowOff>28575</xdr:rowOff>
    </xdr:to>
    <xdr:pic>
      <xdr:nvPicPr>
        <xdr:cNvPr id="2" name="Picture 1" descr="1-s2.0-S0306261919313431-main-Figure8-1.png"/>
        <xdr:cNvPicPr>
          <a:picLocks noChangeAspect="1"/>
        </xdr:cNvPicPr>
      </xdr:nvPicPr>
      <xdr:blipFill>
        <a:blip xmlns:r="http://schemas.openxmlformats.org/officeDocument/2006/relationships" r:embed="rId1"/>
        <a:stretch>
          <a:fillRect/>
        </a:stretch>
      </xdr:blipFill>
      <xdr:spPr>
        <a:xfrm>
          <a:off x="5486400" y="3810000"/>
          <a:ext cx="4581525" cy="26955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dimension ref="A1:BH11"/>
  <sheetViews>
    <sheetView tabSelected="1" workbookViewId="0"/>
  </sheetViews>
  <sheetFormatPr defaultRowHeight="15"/>
  <sheetData>
    <row r="1" spans="1:60">
      <c r="A1" t="s">
        <v>0</v>
      </c>
      <c r="B1" t="s">
        <v>1</v>
      </c>
    </row>
    <row r="2" spans="1:60">
      <c r="A2" t="s">
        <v>2</v>
      </c>
      <c r="B2" t="s">
        <v>3</v>
      </c>
      <c r="C2" t="s">
        <v>4</v>
      </c>
      <c r="D2" t="s">
        <v>5</v>
      </c>
      <c r="E2" t="s">
        <v>6</v>
      </c>
      <c r="F2" t="s">
        <v>7</v>
      </c>
      <c r="G2" t="s">
        <v>8</v>
      </c>
      <c r="H2" t="s">
        <v>9</v>
      </c>
      <c r="I2" t="s">
        <v>10</v>
      </c>
      <c r="J2" t="s">
        <v>11</v>
      </c>
      <c r="K2" t="s">
        <v>12</v>
      </c>
      <c r="L2" t="s">
        <v>13</v>
      </c>
      <c r="M2" t="s">
        <v>14</v>
      </c>
      <c r="N2" t="s">
        <v>15</v>
      </c>
    </row>
    <row r="3" spans="1:60">
      <c r="A3" t="s">
        <v>16</v>
      </c>
      <c r="B3" t="s">
        <v>17</v>
      </c>
      <c r="C3" t="s">
        <v>18</v>
      </c>
      <c r="D3" t="s">
        <v>19</v>
      </c>
      <c r="E3" t="s">
        <v>20</v>
      </c>
      <c r="F3" t="s">
        <v>21</v>
      </c>
      <c r="G3" t="s">
        <v>22</v>
      </c>
    </row>
    <row r="4" spans="1:60">
      <c r="A4" t="s">
        <v>23</v>
      </c>
      <c r="B4" t="s">
        <v>24</v>
      </c>
      <c r="C4" t="s">
        <v>25</v>
      </c>
      <c r="D4" t="s">
        <v>26</v>
      </c>
      <c r="E4" t="s">
        <v>26</v>
      </c>
      <c r="F4" t="s">
        <v>27</v>
      </c>
      <c r="G4" t="s">
        <v>28</v>
      </c>
      <c r="H4" t="s">
        <v>28</v>
      </c>
      <c r="I4" t="s">
        <v>29</v>
      </c>
      <c r="J4" t="s">
        <v>30</v>
      </c>
      <c r="K4" t="s">
        <v>31</v>
      </c>
      <c r="L4" t="s">
        <v>12</v>
      </c>
      <c r="M4" t="s">
        <v>32</v>
      </c>
      <c r="N4" t="s">
        <v>29</v>
      </c>
      <c r="O4" t="s">
        <v>29</v>
      </c>
      <c r="P4" t="s">
        <v>33</v>
      </c>
      <c r="Q4" t="s">
        <v>34</v>
      </c>
      <c r="R4" t="s">
        <v>35</v>
      </c>
      <c r="S4" t="s">
        <v>36</v>
      </c>
      <c r="T4" t="s">
        <v>37</v>
      </c>
      <c r="U4" t="s">
        <v>38</v>
      </c>
      <c r="V4" t="s">
        <v>39</v>
      </c>
      <c r="W4" t="s">
        <v>40</v>
      </c>
      <c r="X4" t="s">
        <v>29</v>
      </c>
      <c r="Y4" t="s">
        <v>26</v>
      </c>
      <c r="Z4" t="s">
        <v>28</v>
      </c>
      <c r="AA4" t="s">
        <v>25</v>
      </c>
      <c r="AB4" t="s">
        <v>11</v>
      </c>
      <c r="AC4" t="s">
        <v>41</v>
      </c>
      <c r="AD4" t="s">
        <v>42</v>
      </c>
      <c r="AE4" t="s">
        <v>26</v>
      </c>
      <c r="AF4" t="s">
        <v>43</v>
      </c>
      <c r="AG4" t="s">
        <v>44</v>
      </c>
      <c r="AH4" t="s">
        <v>45</v>
      </c>
      <c r="AI4" t="s">
        <v>46</v>
      </c>
      <c r="AJ4" t="s">
        <v>47</v>
      </c>
      <c r="AK4" t="s">
        <v>48</v>
      </c>
      <c r="AL4" t="s">
        <v>31</v>
      </c>
      <c r="AM4" t="s">
        <v>49</v>
      </c>
      <c r="AN4" t="s">
        <v>50</v>
      </c>
      <c r="AO4" t="s">
        <v>51</v>
      </c>
      <c r="AP4" t="s">
        <v>52</v>
      </c>
      <c r="AQ4" t="s">
        <v>53</v>
      </c>
      <c r="AR4" t="s">
        <v>54</v>
      </c>
      <c r="AS4" t="s">
        <v>54</v>
      </c>
      <c r="AT4" t="s">
        <v>55</v>
      </c>
      <c r="AU4" t="s">
        <v>56</v>
      </c>
      <c r="AV4" t="s">
        <v>57</v>
      </c>
      <c r="AW4" t="s">
        <v>58</v>
      </c>
      <c r="AX4" t="s">
        <v>59</v>
      </c>
      <c r="AY4" t="s">
        <v>60</v>
      </c>
      <c r="AZ4" t="s">
        <v>61</v>
      </c>
      <c r="BA4" t="s">
        <v>62</v>
      </c>
      <c r="BB4" t="s">
        <v>28</v>
      </c>
      <c r="BC4" t="s">
        <v>63</v>
      </c>
      <c r="BD4" t="s">
        <v>64</v>
      </c>
      <c r="BE4" t="s">
        <v>65</v>
      </c>
      <c r="BF4" t="s">
        <v>66</v>
      </c>
      <c r="BG4" t="s">
        <v>67</v>
      </c>
      <c r="BH4" t="s">
        <v>40</v>
      </c>
    </row>
    <row r="5" spans="1:60">
      <c r="A5" t="s">
        <v>68</v>
      </c>
    </row>
    <row r="6" spans="1:60">
      <c r="A6" t="s">
        <v>69</v>
      </c>
      <c r="B6" t="s">
        <v>70</v>
      </c>
      <c r="C6" t="s">
        <v>71</v>
      </c>
      <c r="D6" t="s">
        <v>72</v>
      </c>
      <c r="E6" t="s">
        <v>73</v>
      </c>
      <c r="F6" t="s">
        <v>74</v>
      </c>
      <c r="G6">
        <f/>
        <v>0</v>
      </c>
    </row>
    <row r="10" spans="1:60">
      <c r="A10" t="s">
        <v>75</v>
      </c>
    </row>
    <row r="11" spans="1:60">
      <c r="A11" t="s">
        <v>76</v>
      </c>
      <c r="B11" t="s">
        <v>77</v>
      </c>
      <c r="C11" t="s">
        <v>78</v>
      </c>
      <c r="D11" t="s">
        <v>79</v>
      </c>
      <c r="E11" t="s">
        <v>80</v>
      </c>
      <c r="F11" t="s">
        <v>76</v>
      </c>
      <c r="G11" t="s">
        <v>78</v>
      </c>
      <c r="H11" t="s">
        <v>81</v>
      </c>
      <c r="I11" t="s">
        <v>81</v>
      </c>
      <c r="J11" t="s">
        <v>82</v>
      </c>
      <c r="K11" t="s">
        <v>76</v>
      </c>
      <c r="L11" t="s">
        <v>76</v>
      </c>
      <c r="M11" t="s">
        <v>83</v>
      </c>
      <c r="N11" t="s">
        <v>84</v>
      </c>
      <c r="O11" t="s">
        <v>85</v>
      </c>
      <c r="P11" t="s">
        <v>85</v>
      </c>
      <c r="Q11" t="s">
        <v>85</v>
      </c>
      <c r="R11" t="s">
        <v>82</v>
      </c>
      <c r="S11" t="s">
        <v>80</v>
      </c>
      <c r="T11" t="s">
        <v>86</v>
      </c>
      <c r="U11" t="s">
        <v>76</v>
      </c>
      <c r="V11" t="s">
        <v>87</v>
      </c>
      <c r="W11" t="s">
        <v>87</v>
      </c>
      <c r="X11" t="s">
        <v>83</v>
      </c>
      <c r="Y11" t="s">
        <v>80</v>
      </c>
      <c r="Z11" t="s">
        <v>82</v>
      </c>
      <c r="AA11" t="s">
        <v>76</v>
      </c>
      <c r="AB11" t="s">
        <v>81</v>
      </c>
      <c r="AC11" t="s">
        <v>76</v>
      </c>
      <c r="AD11" t="s">
        <v>81</v>
      </c>
      <c r="AE11" t="s">
        <v>85</v>
      </c>
      <c r="AF11" t="s">
        <v>81</v>
      </c>
      <c r="AG11" t="s">
        <v>76</v>
      </c>
      <c r="AH11" t="s">
        <v>83</v>
      </c>
      <c r="AI11" t="s">
        <v>87</v>
      </c>
      <c r="AJ11" t="s">
        <v>88</v>
      </c>
      <c r="AK11" t="s">
        <v>82</v>
      </c>
      <c r="AL11" t="s">
        <v>87</v>
      </c>
      <c r="AM11" t="s">
        <v>76</v>
      </c>
      <c r="AN11" t="s">
        <v>76</v>
      </c>
      <c r="AO11" t="s">
        <v>89</v>
      </c>
      <c r="AP11" t="s">
        <v>88</v>
      </c>
      <c r="AQ11" t="s">
        <v>81</v>
      </c>
      <c r="AR11" t="s">
        <v>85</v>
      </c>
      <c r="AS11" t="s">
        <v>85</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dimension ref="A1:U11"/>
  <sheetViews>
    <sheetView workbookViewId="0"/>
  </sheetViews>
  <sheetFormatPr defaultRowHeight="15"/>
  <sheetData>
    <row r="1" spans="1:21">
      <c r="A1" t="s">
        <v>0</v>
      </c>
      <c r="B1" t="s">
        <v>261</v>
      </c>
    </row>
    <row r="2" spans="1:21">
      <c r="A2" t="s">
        <v>2</v>
      </c>
      <c r="B2" t="s">
        <v>3</v>
      </c>
      <c r="C2" t="s">
        <v>4</v>
      </c>
      <c r="D2" t="s">
        <v>5</v>
      </c>
      <c r="E2" t="s">
        <v>6</v>
      </c>
      <c r="F2" t="s">
        <v>262</v>
      </c>
      <c r="G2" t="s">
        <v>263</v>
      </c>
      <c r="H2" t="s">
        <v>9</v>
      </c>
      <c r="I2" t="s">
        <v>264</v>
      </c>
      <c r="J2" t="s">
        <v>264</v>
      </c>
      <c r="K2" t="s">
        <v>9</v>
      </c>
      <c r="L2" t="s">
        <v>5</v>
      </c>
      <c r="M2" t="s">
        <v>265</v>
      </c>
      <c r="N2" t="s">
        <v>54</v>
      </c>
      <c r="O2" t="s">
        <v>265</v>
      </c>
      <c r="P2" t="s">
        <v>56</v>
      </c>
      <c r="Q2" t="s">
        <v>264</v>
      </c>
      <c r="R2" t="s">
        <v>12</v>
      </c>
      <c r="S2" t="s">
        <v>13</v>
      </c>
      <c r="T2" t="s">
        <v>14</v>
      </c>
      <c r="U2" t="s">
        <v>15</v>
      </c>
    </row>
    <row r="3" spans="1:21">
      <c r="A3" t="s">
        <v>16</v>
      </c>
      <c r="B3" t="s">
        <v>266</v>
      </c>
      <c r="C3" t="s">
        <v>266</v>
      </c>
      <c r="D3" t="s">
        <v>267</v>
      </c>
      <c r="E3" t="s">
        <v>267</v>
      </c>
      <c r="F3" t="s">
        <v>266</v>
      </c>
      <c r="G3" t="s">
        <v>266</v>
      </c>
      <c r="H3" t="s">
        <v>268</v>
      </c>
    </row>
    <row r="4" spans="1:21">
      <c r="A4" t="s">
        <v>23</v>
      </c>
      <c r="B4" t="s">
        <v>269</v>
      </c>
      <c r="C4" t="s">
        <v>270</v>
      </c>
      <c r="D4" t="s">
        <v>164</v>
      </c>
    </row>
    <row r="5" spans="1:21">
      <c r="A5" t="s">
        <v>68</v>
      </c>
      <c r="B5" t="s">
        <v>165</v>
      </c>
      <c r="C5" t="s">
        <v>196</v>
      </c>
      <c r="D5" t="s">
        <v>198</v>
      </c>
      <c r="E5" t="s">
        <v>166</v>
      </c>
      <c r="F5" t="s">
        <v>167</v>
      </c>
      <c r="G5" t="s">
        <v>124</v>
      </c>
    </row>
    <row r="6" spans="1:21">
      <c r="A6" t="s">
        <v>69</v>
      </c>
      <c r="B6" t="s">
        <v>267</v>
      </c>
      <c r="C6" t="s">
        <v>50</v>
      </c>
      <c r="D6" t="s">
        <v>50</v>
      </c>
      <c r="E6" t="s">
        <v>271</v>
      </c>
      <c r="F6" t="s">
        <v>272</v>
      </c>
      <c r="G6" t="s">
        <v>272</v>
      </c>
      <c r="H6" t="s">
        <v>273</v>
      </c>
      <c r="I6" t="s">
        <v>273</v>
      </c>
      <c r="J6" t="s">
        <v>267</v>
      </c>
      <c r="K6" t="s">
        <v>273</v>
      </c>
      <c r="L6" t="s">
        <v>271</v>
      </c>
      <c r="M6" t="s">
        <v>273</v>
      </c>
      <c r="N6" t="s">
        <v>267</v>
      </c>
      <c r="O6" t="s">
        <v>273</v>
      </c>
      <c r="P6" t="s">
        <v>271</v>
      </c>
      <c r="Q6" t="s">
        <v>267</v>
      </c>
      <c r="R6" t="s">
        <v>271</v>
      </c>
      <c r="S6" t="s">
        <v>273</v>
      </c>
    </row>
    <row r="10" spans="1:21">
      <c r="A10" t="s">
        <v>274</v>
      </c>
    </row>
    <row r="11" spans="1:21">
      <c r="A11" t="s">
        <v>275</v>
      </c>
      <c r="B11" t="s">
        <v>276</v>
      </c>
      <c r="C11" t="s">
        <v>277</v>
      </c>
      <c r="D11" t="s">
        <v>278</v>
      </c>
      <c r="E11" t="s">
        <v>182</v>
      </c>
      <c r="F11" t="s">
        <v>279</v>
      </c>
      <c r="G11" t="s">
        <v>280</v>
      </c>
      <c r="H11" t="s">
        <v>281</v>
      </c>
      <c r="I11" t="s">
        <v>110</v>
      </c>
      <c r="J11" t="s">
        <v>282</v>
      </c>
      <c r="K11" t="s">
        <v>279</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dimension ref="A1:AU15"/>
  <sheetViews>
    <sheetView workbookViewId="0"/>
  </sheetViews>
  <sheetFormatPr defaultRowHeight="15"/>
  <sheetData>
    <row r="1" spans="1:47">
      <c r="A1" t="s">
        <v>0</v>
      </c>
      <c r="B1" t="s">
        <v>283</v>
      </c>
    </row>
    <row r="2" spans="1:47">
      <c r="A2" t="s">
        <v>2</v>
      </c>
      <c r="B2" t="s">
        <v>3</v>
      </c>
      <c r="C2" t="s">
        <v>4</v>
      </c>
      <c r="D2" t="s">
        <v>5</v>
      </c>
      <c r="E2" t="s">
        <v>6</v>
      </c>
      <c r="F2" t="s">
        <v>8</v>
      </c>
      <c r="G2" t="s">
        <v>91</v>
      </c>
      <c r="H2" t="s">
        <v>12</v>
      </c>
      <c r="I2" t="s">
        <v>13</v>
      </c>
      <c r="J2" t="s">
        <v>14</v>
      </c>
      <c r="K2" t="s">
        <v>15</v>
      </c>
    </row>
    <row r="3" spans="1:47">
      <c r="A3" t="s">
        <v>16</v>
      </c>
      <c r="B3" t="s">
        <v>284</v>
      </c>
      <c r="C3" t="s">
        <v>285</v>
      </c>
      <c r="D3" t="s">
        <v>286</v>
      </c>
      <c r="E3" t="s">
        <v>287</v>
      </c>
      <c r="F3" t="s">
        <v>286</v>
      </c>
      <c r="G3" t="s">
        <v>284</v>
      </c>
      <c r="H3" t="s">
        <v>285</v>
      </c>
      <c r="I3" t="s">
        <v>286</v>
      </c>
    </row>
    <row r="4" spans="1:47">
      <c r="A4" t="s">
        <v>23</v>
      </c>
      <c r="B4" t="s">
        <v>3</v>
      </c>
      <c r="C4" t="s">
        <v>29</v>
      </c>
      <c r="D4" t="s">
        <v>288</v>
      </c>
      <c r="E4" t="s">
        <v>29</v>
      </c>
      <c r="F4">
        <f/>
        <v>0</v>
      </c>
      <c r="G4" t="s">
        <v>29</v>
      </c>
      <c r="H4" t="s">
        <v>3</v>
      </c>
      <c r="I4" t="s">
        <v>42</v>
      </c>
      <c r="J4" t="s">
        <v>42</v>
      </c>
      <c r="K4" t="s">
        <v>26</v>
      </c>
      <c r="L4" t="s">
        <v>29</v>
      </c>
      <c r="M4" t="s">
        <v>42</v>
      </c>
      <c r="N4" t="s">
        <v>289</v>
      </c>
      <c r="O4" t="s">
        <v>290</v>
      </c>
      <c r="P4" t="s">
        <v>291</v>
      </c>
      <c r="Q4" t="s">
        <v>162</v>
      </c>
      <c r="R4" t="s">
        <v>292</v>
      </c>
      <c r="S4" t="s">
        <v>293</v>
      </c>
      <c r="T4" t="s">
        <v>294</v>
      </c>
      <c r="U4" t="s">
        <v>295</v>
      </c>
      <c r="V4" t="s">
        <v>35</v>
      </c>
      <c r="W4" t="s">
        <v>163</v>
      </c>
      <c r="X4" t="s">
        <v>163</v>
      </c>
      <c r="Y4" t="s">
        <v>288</v>
      </c>
      <c r="Z4" t="s">
        <v>163</v>
      </c>
      <c r="AA4" t="s">
        <v>296</v>
      </c>
      <c r="AB4" t="s">
        <v>297</v>
      </c>
      <c r="AC4" t="s">
        <v>297</v>
      </c>
      <c r="AD4" t="s">
        <v>44</v>
      </c>
      <c r="AE4" t="s">
        <v>298</v>
      </c>
      <c r="AF4" t="s">
        <v>299</v>
      </c>
      <c r="AG4" t="s">
        <v>15</v>
      </c>
      <c r="AH4" t="s">
        <v>300</v>
      </c>
      <c r="AI4" t="s">
        <v>301</v>
      </c>
      <c r="AJ4" t="s">
        <v>300</v>
      </c>
      <c r="AK4" t="s">
        <v>302</v>
      </c>
      <c r="AL4" t="s">
        <v>288</v>
      </c>
      <c r="AM4" t="s">
        <v>303</v>
      </c>
      <c r="AN4" t="s">
        <v>304</v>
      </c>
      <c r="AO4" t="s">
        <v>305</v>
      </c>
      <c r="AP4" t="s">
        <v>306</v>
      </c>
      <c r="AQ4" t="s">
        <v>307</v>
      </c>
      <c r="AR4" t="s">
        <v>12</v>
      </c>
      <c r="AS4" t="s">
        <v>29</v>
      </c>
      <c r="AT4" t="s">
        <v>307</v>
      </c>
      <c r="AU4" t="s">
        <v>308</v>
      </c>
    </row>
    <row r="5" spans="1:47">
      <c r="A5" t="s">
        <v>68</v>
      </c>
    </row>
    <row r="6" spans="1:47">
      <c r="A6" t="s">
        <v>69</v>
      </c>
    </row>
    <row r="10" spans="1:47">
      <c r="A10" t="s">
        <v>309</v>
      </c>
    </row>
    <row r="11" spans="1:47">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c r="Z11" t="s">
        <v>132</v>
      </c>
      <c r="AA11" t="s">
        <v>132</v>
      </c>
      <c r="AB11" t="s">
        <v>132</v>
      </c>
      <c r="AC11" t="s">
        <v>132</v>
      </c>
      <c r="AD11" t="s">
        <v>132</v>
      </c>
      <c r="AE11" t="s">
        <v>132</v>
      </c>
      <c r="AF11" t="s">
        <v>132</v>
      </c>
      <c r="AG11" t="s">
        <v>132</v>
      </c>
      <c r="AH11" t="s">
        <v>132</v>
      </c>
      <c r="AI11" t="s">
        <v>132</v>
      </c>
      <c r="AJ11" t="s">
        <v>132</v>
      </c>
      <c r="AK11" t="s">
        <v>132</v>
      </c>
      <c r="AL11" t="s">
        <v>132</v>
      </c>
      <c r="AM11" t="s">
        <v>132</v>
      </c>
      <c r="AN11" t="s">
        <v>132</v>
      </c>
      <c r="AO11" t="s">
        <v>132</v>
      </c>
      <c r="AP11" t="s">
        <v>132</v>
      </c>
      <c r="AQ11" t="s">
        <v>132</v>
      </c>
    </row>
    <row r="12" spans="1:47">
      <c r="A12" t="s">
        <v>104</v>
      </c>
    </row>
    <row r="13" spans="1:47">
      <c r="A13" t="s">
        <v>132</v>
      </c>
      <c r="B13" t="s">
        <v>132</v>
      </c>
      <c r="C13" t="s">
        <v>132</v>
      </c>
      <c r="D13" t="s">
        <v>132</v>
      </c>
      <c r="E13" t="s">
        <v>132</v>
      </c>
      <c r="F13" t="s">
        <v>132</v>
      </c>
      <c r="G13" t="s">
        <v>132</v>
      </c>
      <c r="H13" t="s">
        <v>132</v>
      </c>
      <c r="I13" t="s">
        <v>132</v>
      </c>
      <c r="J13" t="s">
        <v>132</v>
      </c>
      <c r="K13" t="s">
        <v>132</v>
      </c>
      <c r="L13" t="s">
        <v>132</v>
      </c>
      <c r="M13" t="s">
        <v>132</v>
      </c>
      <c r="N13" t="s">
        <v>132</v>
      </c>
    </row>
    <row r="14" spans="1:47">
      <c r="A14" t="s">
        <v>310</v>
      </c>
    </row>
    <row r="15" spans="1:47">
      <c r="A15" t="s">
        <v>132</v>
      </c>
      <c r="B15" t="s">
        <v>132</v>
      </c>
      <c r="C15" t="s">
        <v>132</v>
      </c>
      <c r="D15" t="s">
        <v>132</v>
      </c>
      <c r="E15" t="s">
        <v>132</v>
      </c>
      <c r="F15" t="s">
        <v>132</v>
      </c>
      <c r="G15" t="s">
        <v>132</v>
      </c>
      <c r="H15" t="s">
        <v>132</v>
      </c>
      <c r="I15" t="s">
        <v>132</v>
      </c>
      <c r="J15" t="s">
        <v>132</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dimension ref="A1:P13"/>
  <sheetViews>
    <sheetView workbookViewId="0"/>
  </sheetViews>
  <sheetFormatPr defaultRowHeight="15"/>
  <sheetData>
    <row r="1" spans="1:16">
      <c r="A1" t="s">
        <v>0</v>
      </c>
      <c r="B1" t="s">
        <v>311</v>
      </c>
    </row>
    <row r="2" spans="1:16">
      <c r="A2" t="s">
        <v>2</v>
      </c>
      <c r="B2" t="s">
        <v>3</v>
      </c>
      <c r="C2" t="s">
        <v>4</v>
      </c>
      <c r="D2" t="s">
        <v>5</v>
      </c>
      <c r="E2" t="s">
        <v>6</v>
      </c>
      <c r="F2" t="s">
        <v>28</v>
      </c>
      <c r="G2" t="s">
        <v>26</v>
      </c>
      <c r="H2" t="s">
        <v>26</v>
      </c>
      <c r="I2" t="s">
        <v>56</v>
      </c>
      <c r="J2" t="s">
        <v>42</v>
      </c>
      <c r="K2" t="s">
        <v>50</v>
      </c>
      <c r="L2" t="s">
        <v>11</v>
      </c>
      <c r="M2" t="s">
        <v>12</v>
      </c>
      <c r="N2" t="s">
        <v>13</v>
      </c>
      <c r="O2" t="s">
        <v>14</v>
      </c>
      <c r="P2" t="s">
        <v>15</v>
      </c>
    </row>
    <row r="3" spans="1:16">
      <c r="A3" t="s">
        <v>16</v>
      </c>
      <c r="B3" t="s">
        <v>312</v>
      </c>
      <c r="C3" t="s">
        <v>167</v>
      </c>
      <c r="D3" t="s">
        <v>223</v>
      </c>
      <c r="E3" t="s">
        <v>166</v>
      </c>
      <c r="F3" t="s">
        <v>313</v>
      </c>
      <c r="G3" t="s">
        <v>314</v>
      </c>
      <c r="H3" t="s">
        <v>315</v>
      </c>
    </row>
    <row r="4" spans="1:16">
      <c r="A4" t="s">
        <v>23</v>
      </c>
      <c r="B4" t="s">
        <v>316</v>
      </c>
      <c r="C4" t="s">
        <v>164</v>
      </c>
      <c r="D4" t="s">
        <v>265</v>
      </c>
    </row>
    <row r="5" spans="1:16">
      <c r="A5" t="s">
        <v>68</v>
      </c>
      <c r="B5" t="s">
        <v>317</v>
      </c>
      <c r="C5" t="s">
        <v>196</v>
      </c>
      <c r="D5" t="s">
        <v>198</v>
      </c>
      <c r="E5" t="s">
        <v>166</v>
      </c>
      <c r="F5" t="s">
        <v>167</v>
      </c>
      <c r="G5" t="s">
        <v>124</v>
      </c>
    </row>
    <row r="6" spans="1:16">
      <c r="A6" t="s">
        <v>69</v>
      </c>
    </row>
    <row r="10" spans="1:16">
      <c r="A10" t="s">
        <v>318</v>
      </c>
    </row>
    <row r="11" spans="1:16">
      <c r="A11" t="s">
        <v>132</v>
      </c>
      <c r="B11" t="s">
        <v>132</v>
      </c>
      <c r="C11" t="s">
        <v>132</v>
      </c>
      <c r="D11" t="s">
        <v>132</v>
      </c>
      <c r="E11" t="s">
        <v>132</v>
      </c>
      <c r="F11" t="s">
        <v>132</v>
      </c>
      <c r="G11" t="s">
        <v>132</v>
      </c>
      <c r="H11" t="s">
        <v>132</v>
      </c>
    </row>
    <row r="12" spans="1:16">
      <c r="A12" t="s">
        <v>319</v>
      </c>
    </row>
    <row r="13" spans="1:16">
      <c r="A13" t="s">
        <v>132</v>
      </c>
      <c r="B13" t="s">
        <v>132</v>
      </c>
      <c r="C13" t="s">
        <v>132</v>
      </c>
      <c r="D13" t="s">
        <v>132</v>
      </c>
      <c r="E13" t="s">
        <v>132</v>
      </c>
      <c r="F13" t="s">
        <v>132</v>
      </c>
      <c r="G13" t="s">
        <v>132</v>
      </c>
      <c r="H13" t="s">
        <v>132</v>
      </c>
      <c r="I13" t="s">
        <v>132</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dimension ref="A1:BQ11"/>
  <sheetViews>
    <sheetView workbookViewId="0"/>
  </sheetViews>
  <sheetFormatPr defaultRowHeight="15"/>
  <sheetData>
    <row r="1" spans="1:69">
      <c r="A1" t="s">
        <v>0</v>
      </c>
      <c r="B1" t="s">
        <v>320</v>
      </c>
    </row>
    <row r="2" spans="1:69">
      <c r="A2" t="s">
        <v>2</v>
      </c>
      <c r="B2" t="s">
        <v>3</v>
      </c>
      <c r="C2" t="s">
        <v>4</v>
      </c>
      <c r="D2" t="s">
        <v>5</v>
      </c>
      <c r="E2" t="s">
        <v>6</v>
      </c>
      <c r="F2" t="s">
        <v>28</v>
      </c>
      <c r="G2" t="s">
        <v>134</v>
      </c>
      <c r="H2" t="s">
        <v>124</v>
      </c>
      <c r="I2" t="s">
        <v>42</v>
      </c>
      <c r="J2" t="s">
        <v>4</v>
      </c>
      <c r="K2" t="s">
        <v>50</v>
      </c>
      <c r="L2" t="s">
        <v>11</v>
      </c>
      <c r="M2" t="s">
        <v>12</v>
      </c>
      <c r="N2" t="s">
        <v>13</v>
      </c>
      <c r="O2" t="s">
        <v>14</v>
      </c>
      <c r="P2" t="s">
        <v>15</v>
      </c>
    </row>
    <row r="3" spans="1:69">
      <c r="A3" t="s">
        <v>16</v>
      </c>
      <c r="B3" t="s">
        <v>18</v>
      </c>
      <c r="C3" t="s">
        <v>321</v>
      </c>
      <c r="D3" t="s">
        <v>165</v>
      </c>
      <c r="E3" t="s">
        <v>199</v>
      </c>
      <c r="F3" t="s">
        <v>124</v>
      </c>
      <c r="G3" t="s">
        <v>18</v>
      </c>
      <c r="H3" t="s">
        <v>321</v>
      </c>
      <c r="I3" t="s">
        <v>165</v>
      </c>
      <c r="J3" t="s">
        <v>199</v>
      </c>
      <c r="K3" t="s">
        <v>124</v>
      </c>
    </row>
    <row r="4" spans="1:69">
      <c r="A4" t="s">
        <v>23</v>
      </c>
      <c r="B4" t="s">
        <v>56</v>
      </c>
      <c r="C4" t="s">
        <v>29</v>
      </c>
      <c r="D4" t="s">
        <v>322</v>
      </c>
      <c r="E4" t="s">
        <v>3</v>
      </c>
      <c r="F4" t="s">
        <v>29</v>
      </c>
      <c r="G4" t="s">
        <v>29</v>
      </c>
      <c r="H4" t="s">
        <v>134</v>
      </c>
      <c r="I4" t="s">
        <v>3</v>
      </c>
      <c r="J4" t="s">
        <v>56</v>
      </c>
      <c r="K4" t="s">
        <v>323</v>
      </c>
    </row>
    <row r="5" spans="1:69">
      <c r="A5" t="s">
        <v>68</v>
      </c>
    </row>
    <row r="6" spans="1:69">
      <c r="A6" t="s">
        <v>69</v>
      </c>
      <c r="B6" t="s">
        <v>324</v>
      </c>
      <c r="C6" t="s">
        <v>325</v>
      </c>
    </row>
    <row r="10" spans="1:69">
      <c r="A10" t="s">
        <v>326</v>
      </c>
    </row>
    <row r="11" spans="1:69">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c r="Z11" t="s">
        <v>132</v>
      </c>
      <c r="AA11" t="s">
        <v>132</v>
      </c>
      <c r="AB11" t="s">
        <v>132</v>
      </c>
      <c r="AC11" t="s">
        <v>132</v>
      </c>
      <c r="AD11" t="s">
        <v>132</v>
      </c>
      <c r="AE11" t="s">
        <v>132</v>
      </c>
      <c r="AF11" t="s">
        <v>132</v>
      </c>
      <c r="AG11" t="s">
        <v>132</v>
      </c>
      <c r="AH11" t="s">
        <v>132</v>
      </c>
      <c r="AI11" t="s">
        <v>132</v>
      </c>
      <c r="AJ11" t="s">
        <v>132</v>
      </c>
      <c r="AK11" t="s">
        <v>132</v>
      </c>
      <c r="AL11" t="s">
        <v>132</v>
      </c>
      <c r="AM11" t="s">
        <v>132</v>
      </c>
      <c r="AN11" t="s">
        <v>132</v>
      </c>
      <c r="AO11" t="s">
        <v>132</v>
      </c>
      <c r="AP11" t="s">
        <v>132</v>
      </c>
      <c r="AQ11" t="s">
        <v>132</v>
      </c>
      <c r="AR11" t="s">
        <v>132</v>
      </c>
      <c r="AS11" t="s">
        <v>132</v>
      </c>
      <c r="AT11" t="s">
        <v>132</v>
      </c>
      <c r="AU11" t="s">
        <v>132</v>
      </c>
      <c r="AV11" t="s">
        <v>132</v>
      </c>
      <c r="AW11" t="s">
        <v>132</v>
      </c>
      <c r="AX11" t="s">
        <v>132</v>
      </c>
      <c r="AY11" t="s">
        <v>132</v>
      </c>
      <c r="AZ11" t="s">
        <v>132</v>
      </c>
      <c r="BA11" t="s">
        <v>132</v>
      </c>
      <c r="BB11" t="s">
        <v>132</v>
      </c>
      <c r="BC11" t="s">
        <v>132</v>
      </c>
      <c r="BD11" t="s">
        <v>132</v>
      </c>
      <c r="BE11" t="s">
        <v>132</v>
      </c>
      <c r="BF11" t="s">
        <v>132</v>
      </c>
      <c r="BG11" t="s">
        <v>132</v>
      </c>
      <c r="BH11" t="s">
        <v>132</v>
      </c>
      <c r="BI11" t="s">
        <v>132</v>
      </c>
      <c r="BJ11" t="s">
        <v>132</v>
      </c>
      <c r="BK11" t="s">
        <v>132</v>
      </c>
      <c r="BL11" t="s">
        <v>132</v>
      </c>
      <c r="BM11" t="s">
        <v>132</v>
      </c>
      <c r="BN11" t="s">
        <v>132</v>
      </c>
      <c r="BO11" t="s">
        <v>132</v>
      </c>
      <c r="BP11" t="s">
        <v>132</v>
      </c>
      <c r="BQ11" t="s">
        <v>132</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dimension ref="A1:P13"/>
  <sheetViews>
    <sheetView workbookViewId="0"/>
  </sheetViews>
  <sheetFormatPr defaultRowHeight="15"/>
  <sheetData>
    <row r="1" spans="1:16">
      <c r="A1" t="s">
        <v>0</v>
      </c>
      <c r="B1" t="s">
        <v>327</v>
      </c>
    </row>
    <row r="2" spans="1:16">
      <c r="A2" t="s">
        <v>2</v>
      </c>
      <c r="B2" t="s">
        <v>3</v>
      </c>
      <c r="C2" t="s">
        <v>4</v>
      </c>
      <c r="D2" t="s">
        <v>5</v>
      </c>
      <c r="E2" t="s">
        <v>6</v>
      </c>
      <c r="F2" t="s">
        <v>28</v>
      </c>
      <c r="G2" t="s">
        <v>29</v>
      </c>
      <c r="H2" t="s">
        <v>26</v>
      </c>
      <c r="I2" t="s">
        <v>56</v>
      </c>
      <c r="J2" t="s">
        <v>42</v>
      </c>
      <c r="K2" t="s">
        <v>50</v>
      </c>
      <c r="L2" t="s">
        <v>11</v>
      </c>
      <c r="M2" t="s">
        <v>12</v>
      </c>
      <c r="N2" t="s">
        <v>13</v>
      </c>
      <c r="O2" t="s">
        <v>14</v>
      </c>
      <c r="P2" t="s">
        <v>15</v>
      </c>
    </row>
    <row r="3" spans="1:16">
      <c r="A3" t="s">
        <v>16</v>
      </c>
      <c r="B3" t="s">
        <v>165</v>
      </c>
      <c r="C3" t="s">
        <v>18</v>
      </c>
      <c r="D3" t="s">
        <v>22</v>
      </c>
      <c r="E3" t="s">
        <v>328</v>
      </c>
      <c r="F3" t="s">
        <v>329</v>
      </c>
      <c r="G3" t="s">
        <v>193</v>
      </c>
      <c r="H3" t="s">
        <v>330</v>
      </c>
      <c r="I3" t="s">
        <v>331</v>
      </c>
      <c r="J3" t="s">
        <v>332</v>
      </c>
    </row>
    <row r="4" spans="1:16">
      <c r="A4" t="s">
        <v>23</v>
      </c>
      <c r="B4" t="s">
        <v>333</v>
      </c>
      <c r="C4" t="s">
        <v>334</v>
      </c>
    </row>
    <row r="5" spans="1:16">
      <c r="A5" t="s">
        <v>68</v>
      </c>
      <c r="B5" t="s">
        <v>335</v>
      </c>
      <c r="C5" t="s">
        <v>336</v>
      </c>
      <c r="D5" t="s">
        <v>337</v>
      </c>
      <c r="E5" t="s">
        <v>338</v>
      </c>
      <c r="F5" t="s">
        <v>339</v>
      </c>
      <c r="G5" t="s">
        <v>340</v>
      </c>
      <c r="H5" t="s">
        <v>232</v>
      </c>
      <c r="I5" t="s">
        <v>341</v>
      </c>
    </row>
    <row r="6" spans="1:16">
      <c r="A6" t="s">
        <v>69</v>
      </c>
      <c r="B6" t="s">
        <v>342</v>
      </c>
      <c r="C6" t="s">
        <v>343</v>
      </c>
      <c r="D6" t="s">
        <v>344</v>
      </c>
      <c r="E6" t="s">
        <v>345</v>
      </c>
      <c r="F6" t="s">
        <v>346</v>
      </c>
    </row>
    <row r="10" spans="1:16">
      <c r="A10" t="s">
        <v>347</v>
      </c>
    </row>
    <row r="11" spans="1:16">
      <c r="A11" t="s">
        <v>341</v>
      </c>
      <c r="B11" t="s">
        <v>232</v>
      </c>
      <c r="C11" t="s">
        <v>232</v>
      </c>
      <c r="D11" t="s">
        <v>341</v>
      </c>
      <c r="E11" t="s">
        <v>341</v>
      </c>
      <c r="F11" t="s">
        <v>341</v>
      </c>
      <c r="G11" t="s">
        <v>341</v>
      </c>
      <c r="H11" t="s">
        <v>341</v>
      </c>
      <c r="I11" t="s">
        <v>341</v>
      </c>
      <c r="J11" t="s">
        <v>341</v>
      </c>
      <c r="K11" t="s">
        <v>341</v>
      </c>
      <c r="L11" t="s">
        <v>232</v>
      </c>
    </row>
    <row r="12" spans="1:16">
      <c r="A12" t="s">
        <v>348</v>
      </c>
    </row>
    <row r="13" spans="1:16">
      <c r="A13" t="s">
        <v>341</v>
      </c>
      <c r="B13" t="s">
        <v>341</v>
      </c>
      <c r="C13" t="s">
        <v>341</v>
      </c>
      <c r="D13" t="s">
        <v>341</v>
      </c>
      <c r="E13" t="s">
        <v>341</v>
      </c>
      <c r="F13" t="s">
        <v>341</v>
      </c>
      <c r="G13" t="s">
        <v>341</v>
      </c>
      <c r="H13" t="s">
        <v>341</v>
      </c>
      <c r="I13" t="s">
        <v>341</v>
      </c>
      <c r="J13" t="s">
        <v>232</v>
      </c>
      <c r="K13" t="s">
        <v>232</v>
      </c>
      <c r="L13" t="s">
        <v>232</v>
      </c>
      <c r="M13" t="s">
        <v>341</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dimension ref="A1:S17"/>
  <sheetViews>
    <sheetView workbookViewId="0"/>
  </sheetViews>
  <sheetFormatPr defaultRowHeight="15"/>
  <sheetData>
    <row r="1" spans="1:19">
      <c r="A1" t="s">
        <v>0</v>
      </c>
      <c r="B1" t="s">
        <v>349</v>
      </c>
    </row>
    <row r="2" spans="1:19">
      <c r="A2" t="s">
        <v>2</v>
      </c>
      <c r="B2" t="s">
        <v>3</v>
      </c>
      <c r="C2" t="s">
        <v>4</v>
      </c>
      <c r="D2" t="s">
        <v>5</v>
      </c>
      <c r="E2" t="s">
        <v>6</v>
      </c>
      <c r="F2" t="s">
        <v>8</v>
      </c>
      <c r="G2" t="s">
        <v>350</v>
      </c>
      <c r="H2" t="s">
        <v>12</v>
      </c>
      <c r="I2" t="s">
        <v>13</v>
      </c>
      <c r="J2" t="s">
        <v>14</v>
      </c>
      <c r="K2" t="s">
        <v>15</v>
      </c>
    </row>
    <row r="3" spans="1:19">
      <c r="A3" t="s">
        <v>16</v>
      </c>
      <c r="B3" t="s">
        <v>351</v>
      </c>
      <c r="C3" t="s">
        <v>352</v>
      </c>
      <c r="D3" t="s">
        <v>353</v>
      </c>
      <c r="E3" t="s">
        <v>354</v>
      </c>
      <c r="F3" t="s">
        <v>355</v>
      </c>
      <c r="G3" t="s">
        <v>356</v>
      </c>
    </row>
    <row r="4" spans="1:19">
      <c r="A4" t="s">
        <v>23</v>
      </c>
      <c r="B4" t="s">
        <v>357</v>
      </c>
      <c r="C4" t="s">
        <v>358</v>
      </c>
      <c r="D4" t="s">
        <v>359</v>
      </c>
      <c r="E4" t="s">
        <v>134</v>
      </c>
      <c r="F4" t="s">
        <v>360</v>
      </c>
      <c r="G4" t="s">
        <v>360</v>
      </c>
      <c r="H4" t="s">
        <v>360</v>
      </c>
      <c r="I4" t="s">
        <v>359</v>
      </c>
      <c r="J4" t="s">
        <v>361</v>
      </c>
      <c r="K4" t="s">
        <v>362</v>
      </c>
      <c r="L4" t="s">
        <v>363</v>
      </c>
      <c r="M4" t="s">
        <v>164</v>
      </c>
      <c r="N4" t="s">
        <v>364</v>
      </c>
      <c r="O4" t="s">
        <v>354</v>
      </c>
      <c r="P4" t="s">
        <v>365</v>
      </c>
      <c r="Q4" t="s">
        <v>366</v>
      </c>
      <c r="R4" t="s">
        <v>28</v>
      </c>
      <c r="S4" t="s">
        <v>367</v>
      </c>
    </row>
    <row r="5" spans="1:19">
      <c r="A5" t="s">
        <v>68</v>
      </c>
    </row>
    <row r="6" spans="1:19">
      <c r="A6" t="s">
        <v>69</v>
      </c>
    </row>
    <row r="10" spans="1:19">
      <c r="A10" t="s">
        <v>368</v>
      </c>
    </row>
    <row r="11" spans="1:19">
      <c r="A11" t="s">
        <v>132</v>
      </c>
      <c r="B11" t="s">
        <v>132</v>
      </c>
      <c r="C11" t="s">
        <v>132</v>
      </c>
      <c r="D11" t="s">
        <v>132</v>
      </c>
      <c r="E11" t="s">
        <v>132</v>
      </c>
      <c r="F11" t="s">
        <v>132</v>
      </c>
    </row>
    <row r="12" spans="1:19">
      <c r="A12" t="s">
        <v>369</v>
      </c>
    </row>
    <row r="13" spans="1:19">
      <c r="A13" t="s">
        <v>132</v>
      </c>
      <c r="B13" t="s">
        <v>132</v>
      </c>
      <c r="C13" t="s">
        <v>132</v>
      </c>
      <c r="D13" t="s">
        <v>132</v>
      </c>
      <c r="E13" t="s">
        <v>132</v>
      </c>
      <c r="F13" t="s">
        <v>132</v>
      </c>
    </row>
    <row r="14" spans="1:19">
      <c r="A14" t="s">
        <v>370</v>
      </c>
    </row>
    <row r="15" spans="1:19">
      <c r="A15" t="s">
        <v>132</v>
      </c>
      <c r="B15" t="s">
        <v>132</v>
      </c>
      <c r="C15" t="s">
        <v>132</v>
      </c>
    </row>
    <row r="16" spans="1:19">
      <c r="A16" t="s">
        <v>356</v>
      </c>
    </row>
    <row r="17" spans="1:6">
      <c r="A17" t="s">
        <v>132</v>
      </c>
      <c r="B17" t="s">
        <v>132</v>
      </c>
      <c r="C17" t="s">
        <v>132</v>
      </c>
      <c r="D17" t="s">
        <v>132</v>
      </c>
      <c r="E17" t="s">
        <v>132</v>
      </c>
      <c r="F17" t="s">
        <v>132</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dimension ref="A1:CK11"/>
  <sheetViews>
    <sheetView workbookViewId="0"/>
  </sheetViews>
  <sheetFormatPr defaultRowHeight="15"/>
  <sheetData>
    <row r="1" spans="1:89">
      <c r="A1" t="s">
        <v>0</v>
      </c>
      <c r="B1" t="s">
        <v>371</v>
      </c>
    </row>
    <row r="2" spans="1:89">
      <c r="A2" t="s">
        <v>2</v>
      </c>
      <c r="B2" t="s">
        <v>3</v>
      </c>
      <c r="C2" t="s">
        <v>4</v>
      </c>
      <c r="D2" t="s">
        <v>5</v>
      </c>
      <c r="E2" t="s">
        <v>6</v>
      </c>
      <c r="F2" t="s">
        <v>56</v>
      </c>
      <c r="G2" t="s">
        <v>8</v>
      </c>
      <c r="H2" t="s">
        <v>9</v>
      </c>
      <c r="I2" t="s">
        <v>10</v>
      </c>
      <c r="J2" t="s">
        <v>11</v>
      </c>
      <c r="K2" t="s">
        <v>12</v>
      </c>
      <c r="L2" t="s">
        <v>13</v>
      </c>
      <c r="M2" t="s">
        <v>14</v>
      </c>
      <c r="N2" t="s">
        <v>15</v>
      </c>
    </row>
    <row r="3" spans="1:89">
      <c r="A3" t="s">
        <v>16</v>
      </c>
      <c r="B3" t="s">
        <v>321</v>
      </c>
      <c r="C3" t="s">
        <v>18</v>
      </c>
      <c r="D3" t="s">
        <v>20</v>
      </c>
      <c r="E3" t="s">
        <v>22</v>
      </c>
    </row>
    <row r="4" spans="1:89">
      <c r="A4" t="s">
        <v>23</v>
      </c>
      <c r="B4" t="s">
        <v>250</v>
      </c>
      <c r="C4" t="s">
        <v>26</v>
      </c>
      <c r="D4" t="s">
        <v>372</v>
      </c>
      <c r="E4" t="s">
        <v>28</v>
      </c>
      <c r="F4" t="s">
        <v>26</v>
      </c>
      <c r="G4" t="s">
        <v>3</v>
      </c>
      <c r="H4" t="s">
        <v>56</v>
      </c>
      <c r="I4" t="s">
        <v>373</v>
      </c>
      <c r="J4" t="s">
        <v>374</v>
      </c>
      <c r="K4" t="s">
        <v>26</v>
      </c>
      <c r="L4" t="s">
        <v>322</v>
      </c>
      <c r="M4" t="s">
        <v>44</v>
      </c>
      <c r="N4" t="s">
        <v>61</v>
      </c>
      <c r="O4" t="s">
        <v>322</v>
      </c>
      <c r="P4" t="s">
        <v>12</v>
      </c>
      <c r="Q4" t="s">
        <v>375</v>
      </c>
      <c r="R4" t="s">
        <v>372</v>
      </c>
      <c r="S4" t="s">
        <v>376</v>
      </c>
      <c r="T4" t="s">
        <v>377</v>
      </c>
      <c r="U4" t="s">
        <v>378</v>
      </c>
      <c r="V4" t="s">
        <v>379</v>
      </c>
      <c r="W4" t="s">
        <v>380</v>
      </c>
      <c r="X4" t="s">
        <v>381</v>
      </c>
      <c r="Y4" t="s">
        <v>382</v>
      </c>
      <c r="Z4" t="s">
        <v>383</v>
      </c>
      <c r="AA4" t="s">
        <v>28</v>
      </c>
      <c r="AB4" t="s">
        <v>306</v>
      </c>
      <c r="AC4" t="s">
        <v>384</v>
      </c>
      <c r="AD4" t="s">
        <v>29</v>
      </c>
      <c r="AE4" t="s">
        <v>385</v>
      </c>
      <c r="AF4" t="s">
        <v>354</v>
      </c>
      <c r="AG4" t="s">
        <v>386</v>
      </c>
      <c r="AH4" t="s">
        <v>95</v>
      </c>
      <c r="AI4" t="s">
        <v>29</v>
      </c>
      <c r="AJ4" t="s">
        <v>387</v>
      </c>
      <c r="AK4" t="s">
        <v>35</v>
      </c>
      <c r="AL4" t="s">
        <v>35</v>
      </c>
      <c r="AM4" t="s">
        <v>388</v>
      </c>
      <c r="AN4" t="s">
        <v>389</v>
      </c>
      <c r="AO4" t="s">
        <v>390</v>
      </c>
      <c r="AP4" t="s">
        <v>391</v>
      </c>
      <c r="AQ4" t="s">
        <v>392</v>
      </c>
      <c r="AR4" t="s">
        <v>393</v>
      </c>
      <c r="AS4" t="s">
        <v>394</v>
      </c>
      <c r="AT4">
        <f/>
        <v>0</v>
      </c>
      <c r="AU4" t="s">
        <v>74</v>
      </c>
      <c r="AV4" t="s">
        <v>29</v>
      </c>
      <c r="AW4" t="s">
        <v>28</v>
      </c>
      <c r="AX4" t="s">
        <v>222</v>
      </c>
      <c r="AY4" t="s">
        <v>395</v>
      </c>
      <c r="AZ4" t="s">
        <v>393</v>
      </c>
      <c r="BA4" t="s">
        <v>56</v>
      </c>
      <c r="BB4" t="s">
        <v>29</v>
      </c>
      <c r="BC4" t="s">
        <v>164</v>
      </c>
      <c r="BD4" t="s">
        <v>29</v>
      </c>
      <c r="BE4" t="s">
        <v>29</v>
      </c>
      <c r="BF4" t="s">
        <v>396</v>
      </c>
      <c r="BG4" t="s">
        <v>397</v>
      </c>
      <c r="BH4" t="s">
        <v>398</v>
      </c>
      <c r="BI4" t="s">
        <v>399</v>
      </c>
      <c r="BJ4" t="s">
        <v>400</v>
      </c>
      <c r="BK4" t="s">
        <v>401</v>
      </c>
      <c r="BL4" t="s">
        <v>402</v>
      </c>
      <c r="BM4" t="s">
        <v>403</v>
      </c>
      <c r="BN4" t="s">
        <v>224</v>
      </c>
      <c r="BO4" t="s">
        <v>404</v>
      </c>
      <c r="BP4" t="s">
        <v>405</v>
      </c>
      <c r="BQ4" t="s">
        <v>406</v>
      </c>
      <c r="BR4" t="s">
        <v>56</v>
      </c>
      <c r="BS4" t="s">
        <v>407</v>
      </c>
      <c r="BT4" t="s">
        <v>56</v>
      </c>
      <c r="BU4" t="s">
        <v>28</v>
      </c>
      <c r="BV4" t="s">
        <v>408</v>
      </c>
      <c r="BW4" t="s">
        <v>409</v>
      </c>
      <c r="BX4" t="s">
        <v>29</v>
      </c>
      <c r="BY4" t="s">
        <v>372</v>
      </c>
      <c r="BZ4" t="s">
        <v>26</v>
      </c>
      <c r="CA4" t="s">
        <v>29</v>
      </c>
      <c r="CB4" t="s">
        <v>410</v>
      </c>
      <c r="CC4" t="s">
        <v>411</v>
      </c>
      <c r="CD4" t="s">
        <v>412</v>
      </c>
      <c r="CE4" t="s">
        <v>413</v>
      </c>
      <c r="CF4" t="s">
        <v>29</v>
      </c>
      <c r="CG4" t="s">
        <v>29</v>
      </c>
      <c r="CH4" t="s">
        <v>29</v>
      </c>
      <c r="CI4" t="s">
        <v>26</v>
      </c>
      <c r="CJ4" t="s">
        <v>28</v>
      </c>
      <c r="CK4" t="s">
        <v>26</v>
      </c>
    </row>
    <row r="5" spans="1:89">
      <c r="A5" t="s">
        <v>68</v>
      </c>
    </row>
    <row r="6" spans="1:89">
      <c r="A6" t="s">
        <v>69</v>
      </c>
      <c r="B6" t="s">
        <v>414</v>
      </c>
      <c r="C6" t="s">
        <v>415</v>
      </c>
      <c r="D6" t="s">
        <v>302</v>
      </c>
      <c r="E6" t="s">
        <v>416</v>
      </c>
      <c r="F6" t="s">
        <v>302</v>
      </c>
    </row>
    <row r="10" spans="1:89">
      <c r="A10" t="s">
        <v>417</v>
      </c>
    </row>
    <row r="11" spans="1:89">
      <c r="A11" t="s">
        <v>418</v>
      </c>
      <c r="B11" t="s">
        <v>256</v>
      </c>
      <c r="C11" t="s">
        <v>78</v>
      </c>
      <c r="D11" t="s">
        <v>419</v>
      </c>
      <c r="E11" t="s">
        <v>206</v>
      </c>
      <c r="F11" t="s">
        <v>420</v>
      </c>
      <c r="G11" t="s">
        <v>209</v>
      </c>
      <c r="H11" t="s">
        <v>206</v>
      </c>
      <c r="I11" t="s">
        <v>81</v>
      </c>
      <c r="J11" t="s">
        <v>212</v>
      </c>
      <c r="K11" t="s">
        <v>421</v>
      </c>
      <c r="L11" t="s">
        <v>421</v>
      </c>
      <c r="M11" t="s">
        <v>76</v>
      </c>
      <c r="N11" t="s">
        <v>76</v>
      </c>
      <c r="O11" t="s">
        <v>80</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dimension ref="A1:GE15"/>
  <sheetViews>
    <sheetView workbookViewId="0"/>
  </sheetViews>
  <sheetFormatPr defaultRowHeight="15"/>
  <sheetData>
    <row r="1" spans="1:187">
      <c r="A1" t="s">
        <v>0</v>
      </c>
      <c r="B1" t="s">
        <v>422</v>
      </c>
    </row>
    <row r="2" spans="1:187">
      <c r="A2" t="s">
        <v>2</v>
      </c>
      <c r="B2" t="s">
        <v>3</v>
      </c>
      <c r="C2" t="s">
        <v>4</v>
      </c>
      <c r="D2" t="s">
        <v>264</v>
      </c>
      <c r="E2" t="s">
        <v>50</v>
      </c>
      <c r="F2" t="s">
        <v>423</v>
      </c>
      <c r="G2" t="s">
        <v>26</v>
      </c>
      <c r="H2" t="s">
        <v>134</v>
      </c>
      <c r="I2" t="s">
        <v>56</v>
      </c>
      <c r="J2" t="s">
        <v>56</v>
      </c>
      <c r="K2" t="s">
        <v>124</v>
      </c>
      <c r="L2" t="s">
        <v>50</v>
      </c>
      <c r="M2" t="s">
        <v>12</v>
      </c>
      <c r="N2" t="s">
        <v>13</v>
      </c>
      <c r="O2" t="s">
        <v>14</v>
      </c>
      <c r="P2" t="s">
        <v>15</v>
      </c>
    </row>
    <row r="3" spans="1:187">
      <c r="A3" t="s">
        <v>16</v>
      </c>
    </row>
    <row r="4" spans="1:187">
      <c r="A4" t="s">
        <v>23</v>
      </c>
      <c r="B4" t="s">
        <v>424</v>
      </c>
      <c r="C4" t="s">
        <v>425</v>
      </c>
      <c r="D4" t="s">
        <v>426</v>
      </c>
      <c r="E4" t="s">
        <v>427</v>
      </c>
      <c r="F4" t="s">
        <v>428</v>
      </c>
      <c r="G4" t="s">
        <v>26</v>
      </c>
      <c r="H4" t="s">
        <v>429</v>
      </c>
      <c r="I4" t="s">
        <v>250</v>
      </c>
      <c r="J4" t="s">
        <v>430</v>
      </c>
      <c r="K4" t="s">
        <v>431</v>
      </c>
      <c r="L4" t="s">
        <v>432</v>
      </c>
      <c r="M4" t="s">
        <v>433</v>
      </c>
      <c r="N4">
        <f>e</f>
        <v>0</v>
      </c>
      <c r="O4" t="s">
        <v>372</v>
      </c>
      <c r="P4" t="s">
        <v>434</v>
      </c>
      <c r="Q4" t="s">
        <v>250</v>
      </c>
      <c r="R4" t="s">
        <v>435</v>
      </c>
      <c r="S4" t="s">
        <v>436</v>
      </c>
      <c r="T4" t="s">
        <v>437</v>
      </c>
      <c r="U4" t="s">
        <v>438</v>
      </c>
      <c r="V4">
        <f>z]</f>
        <v>0</v>
      </c>
      <c r="W4" t="s">
        <v>26</v>
      </c>
      <c r="X4" t="s">
        <v>91</v>
      </c>
      <c r="Y4" t="s">
        <v>439</v>
      </c>
      <c r="Z4" t="s">
        <v>440</v>
      </c>
      <c r="AA4" t="s">
        <v>441</v>
      </c>
      <c r="AB4" t="s">
        <v>442</v>
      </c>
      <c r="AC4" t="s">
        <v>443</v>
      </c>
      <c r="AD4" t="s">
        <v>13</v>
      </c>
      <c r="AE4" t="s">
        <v>444</v>
      </c>
      <c r="AF4" t="s">
        <v>409</v>
      </c>
      <c r="AG4" t="s">
        <v>445</v>
      </c>
      <c r="AH4" t="s">
        <v>54</v>
      </c>
      <c r="AI4" t="s">
        <v>446</v>
      </c>
      <c r="AJ4" t="s">
        <v>447</v>
      </c>
      <c r="AK4" t="s">
        <v>448</v>
      </c>
      <c r="AL4" t="s">
        <v>449</v>
      </c>
      <c r="AM4" t="s">
        <v>450</v>
      </c>
      <c r="AN4" t="s">
        <v>451</v>
      </c>
      <c r="AO4" t="s">
        <v>452</v>
      </c>
      <c r="AP4" t="s">
        <v>91</v>
      </c>
      <c r="AQ4" t="s">
        <v>453</v>
      </c>
      <c r="AR4" t="s">
        <v>454</v>
      </c>
      <c r="AS4" t="s">
        <v>455</v>
      </c>
      <c r="AT4" t="s">
        <v>56</v>
      </c>
      <c r="AU4">
        <f>a</f>
        <v>0</v>
      </c>
      <c r="AV4" t="s">
        <v>456</v>
      </c>
      <c r="AW4" t="s">
        <v>457</v>
      </c>
      <c r="AX4" t="s">
        <v>458</v>
      </c>
      <c r="AY4" t="s">
        <v>459</v>
      </c>
      <c r="AZ4" t="s">
        <v>460</v>
      </c>
      <c r="BA4" t="s">
        <v>461</v>
      </c>
      <c r="BB4" t="s">
        <v>462</v>
      </c>
      <c r="BC4" t="s">
        <v>463</v>
      </c>
      <c r="BD4" t="s">
        <v>384</v>
      </c>
      <c r="BE4" t="s">
        <v>464</v>
      </c>
      <c r="BF4" t="s">
        <v>465</v>
      </c>
      <c r="BG4" t="s">
        <v>466</v>
      </c>
      <c r="BH4" t="s">
        <v>9</v>
      </c>
      <c r="BI4">
        <f/>
        <v>0</v>
      </c>
      <c r="BJ4">
        <f/>
        <v>0</v>
      </c>
      <c r="BK4" t="s">
        <v>467</v>
      </c>
      <c r="BL4" t="s">
        <v>468</v>
      </c>
      <c r="BM4" t="s">
        <v>469</v>
      </c>
      <c r="BN4" t="s">
        <v>470</v>
      </c>
      <c r="BO4" t="s">
        <v>471</v>
      </c>
      <c r="BP4" t="s">
        <v>472</v>
      </c>
      <c r="BQ4" t="s">
        <v>473</v>
      </c>
      <c r="BR4" t="s">
        <v>474</v>
      </c>
      <c r="BS4" t="s">
        <v>475</v>
      </c>
      <c r="BT4" t="s">
        <v>476</v>
      </c>
      <c r="BU4" t="s">
        <v>477</v>
      </c>
      <c r="BV4" t="s">
        <v>478</v>
      </c>
      <c r="BW4" t="s">
        <v>310</v>
      </c>
      <c r="BX4" t="s">
        <v>288</v>
      </c>
      <c r="BY4">
        <f/>
        <v>0</v>
      </c>
      <c r="BZ4" t="s">
        <v>479</v>
      </c>
      <c r="CA4" t="s">
        <v>7</v>
      </c>
      <c r="CB4" t="s">
        <v>480</v>
      </c>
      <c r="CC4" t="s">
        <v>357</v>
      </c>
      <c r="CD4" t="s">
        <v>481</v>
      </c>
      <c r="CE4" t="s">
        <v>288</v>
      </c>
      <c r="CF4" t="s">
        <v>95</v>
      </c>
      <c r="CG4" t="s">
        <v>44</v>
      </c>
      <c r="CH4" t="s">
        <v>482</v>
      </c>
      <c r="CI4" t="s">
        <v>483</v>
      </c>
      <c r="CJ4" t="s">
        <v>484</v>
      </c>
      <c r="CK4" t="s">
        <v>485</v>
      </c>
      <c r="CL4" t="s">
        <v>460</v>
      </c>
      <c r="CM4" t="s">
        <v>486</v>
      </c>
      <c r="CN4" t="s">
        <v>487</v>
      </c>
      <c r="CO4" t="s">
        <v>488</v>
      </c>
      <c r="CP4" t="s">
        <v>489</v>
      </c>
      <c r="CQ4" t="s">
        <v>490</v>
      </c>
      <c r="CR4" t="s">
        <v>491</v>
      </c>
      <c r="CS4" t="s">
        <v>42</v>
      </c>
      <c r="CT4" t="s">
        <v>360</v>
      </c>
      <c r="CU4" t="s">
        <v>492</v>
      </c>
      <c r="CV4" t="s">
        <v>493</v>
      </c>
      <c r="CW4" t="s">
        <v>494</v>
      </c>
      <c r="CX4" t="s">
        <v>495</v>
      </c>
      <c r="CY4" t="s">
        <v>496</v>
      </c>
      <c r="CZ4" t="s">
        <v>497</v>
      </c>
      <c r="DA4" t="s">
        <v>498</v>
      </c>
      <c r="DB4" t="s">
        <v>354</v>
      </c>
      <c r="DC4" t="s">
        <v>499</v>
      </c>
      <c r="DD4" t="s">
        <v>357</v>
      </c>
      <c r="DE4" t="s">
        <v>500</v>
      </c>
      <c r="DF4" t="s">
        <v>409</v>
      </c>
      <c r="DG4" t="s">
        <v>501</v>
      </c>
      <c r="DH4" t="s">
        <v>502</v>
      </c>
      <c r="DI4" t="s">
        <v>451</v>
      </c>
      <c r="DJ4" t="s">
        <v>503</v>
      </c>
      <c r="DK4" t="s">
        <v>504</v>
      </c>
      <c r="DL4" t="s">
        <v>464</v>
      </c>
      <c r="DM4" t="s">
        <v>505</v>
      </c>
      <c r="DN4" t="s">
        <v>384</v>
      </c>
      <c r="DO4" t="s">
        <v>492</v>
      </c>
      <c r="DP4">
        <f>)</f>
        <v>0</v>
      </c>
      <c r="DQ4" t="s">
        <v>494</v>
      </c>
      <c r="DR4" t="s">
        <v>506</v>
      </c>
      <c r="DS4" t="s">
        <v>507</v>
      </c>
      <c r="DT4" t="s">
        <v>508</v>
      </c>
      <c r="DU4" t="s">
        <v>486</v>
      </c>
      <c r="DV4" t="s">
        <v>28</v>
      </c>
      <c r="DW4" t="s">
        <v>465</v>
      </c>
      <c r="DX4" t="s">
        <v>250</v>
      </c>
      <c r="DY4" t="s">
        <v>509</v>
      </c>
      <c r="DZ4" t="s">
        <v>510</v>
      </c>
      <c r="EA4" t="s">
        <v>494</v>
      </c>
      <c r="EB4" t="s">
        <v>511</v>
      </c>
      <c r="EC4" t="s">
        <v>512</v>
      </c>
      <c r="ED4" t="s">
        <v>513</v>
      </c>
      <c r="EE4" t="s">
        <v>514</v>
      </c>
      <c r="EF4" t="s">
        <v>384</v>
      </c>
      <c r="EG4" t="s">
        <v>494</v>
      </c>
      <c r="EH4" t="s">
        <v>42</v>
      </c>
      <c r="EI4" t="s">
        <v>509</v>
      </c>
      <c r="EJ4" t="s">
        <v>515</v>
      </c>
      <c r="EK4" t="s">
        <v>516</v>
      </c>
      <c r="EL4" t="s">
        <v>517</v>
      </c>
      <c r="EM4" t="s">
        <v>518</v>
      </c>
      <c r="EN4" t="s">
        <v>519</v>
      </c>
      <c r="EO4" t="s">
        <v>520</v>
      </c>
      <c r="EP4" t="s">
        <v>521</v>
      </c>
      <c r="EQ4" t="s">
        <v>522</v>
      </c>
      <c r="ER4" t="s">
        <v>523</v>
      </c>
      <c r="ES4" t="s">
        <v>524</v>
      </c>
      <c r="ET4" t="s">
        <v>525</v>
      </c>
      <c r="EU4">
        <f>&lt;</f>
        <v>0</v>
      </c>
      <c r="EV4" t="s">
        <v>124</v>
      </c>
      <c r="EW4">
        <f/>
        <v>0</v>
      </c>
      <c r="EX4" t="s">
        <v>7</v>
      </c>
      <c r="EY4" t="s">
        <v>526</v>
      </c>
      <c r="EZ4" t="s">
        <v>473</v>
      </c>
      <c r="FA4" t="s">
        <v>527</v>
      </c>
      <c r="FB4" t="s">
        <v>528</v>
      </c>
      <c r="FC4" t="s">
        <v>28</v>
      </c>
      <c r="FD4" t="s">
        <v>529</v>
      </c>
      <c r="FE4" t="s">
        <v>530</v>
      </c>
      <c r="FF4" t="s">
        <v>531</v>
      </c>
      <c r="FG4" t="s">
        <v>532</v>
      </c>
      <c r="FH4" t="s">
        <v>533</v>
      </c>
      <c r="FI4" t="s">
        <v>56</v>
      </c>
      <c r="FJ4" t="s">
        <v>534</v>
      </c>
      <c r="FK4" t="s">
        <v>56</v>
      </c>
      <c r="FL4" t="s">
        <v>535</v>
      </c>
      <c r="FM4" t="s">
        <v>535</v>
      </c>
      <c r="FN4" t="s">
        <v>56</v>
      </c>
      <c r="FO4" t="s">
        <v>536</v>
      </c>
      <c r="FP4" t="s">
        <v>537</v>
      </c>
      <c r="FQ4" t="s">
        <v>56</v>
      </c>
      <c r="FR4" t="s">
        <v>26</v>
      </c>
      <c r="FS4" t="s">
        <v>538</v>
      </c>
      <c r="FT4" t="s">
        <v>35</v>
      </c>
      <c r="FU4" t="s">
        <v>539</v>
      </c>
      <c r="FV4">
        <f/>
        <v>0</v>
      </c>
      <c r="FW4" t="s">
        <v>35</v>
      </c>
      <c r="FX4" t="s">
        <v>384</v>
      </c>
      <c r="FY4" t="s">
        <v>540</v>
      </c>
      <c r="FZ4" t="s">
        <v>3</v>
      </c>
      <c r="GA4" t="s">
        <v>56</v>
      </c>
      <c r="GB4" t="s">
        <v>11</v>
      </c>
      <c r="GC4">
        <f/>
        <v>0</v>
      </c>
      <c r="GD4" t="s">
        <v>302</v>
      </c>
      <c r="GE4" t="s">
        <v>29</v>
      </c>
    </row>
    <row r="5" spans="1:187">
      <c r="A5" t="s">
        <v>68</v>
      </c>
    </row>
    <row r="6" spans="1:187">
      <c r="A6" t="s">
        <v>69</v>
      </c>
      <c r="B6" t="s">
        <v>541</v>
      </c>
      <c r="C6" t="s">
        <v>541</v>
      </c>
      <c r="D6" t="s">
        <v>542</v>
      </c>
      <c r="E6" t="s">
        <v>543</v>
      </c>
      <c r="F6" t="s">
        <v>543</v>
      </c>
      <c r="G6" t="s">
        <v>544</v>
      </c>
      <c r="H6" t="s">
        <v>545</v>
      </c>
      <c r="I6" t="s">
        <v>546</v>
      </c>
      <c r="J6" t="s">
        <v>545</v>
      </c>
      <c r="K6" t="s">
        <v>546</v>
      </c>
      <c r="L6" t="s">
        <v>547</v>
      </c>
      <c r="M6" t="s">
        <v>548</v>
      </c>
      <c r="N6" t="s">
        <v>542</v>
      </c>
    </row>
    <row r="10" spans="1:187">
      <c r="A10" t="s">
        <v>549</v>
      </c>
    </row>
    <row r="11" spans="1:187">
      <c r="A11" t="s">
        <v>132</v>
      </c>
      <c r="B11" t="s">
        <v>132</v>
      </c>
      <c r="C11" t="s">
        <v>132</v>
      </c>
      <c r="D11" t="s">
        <v>132</v>
      </c>
      <c r="E11" t="s">
        <v>132</v>
      </c>
      <c r="F11" t="s">
        <v>132</v>
      </c>
      <c r="G11" t="s">
        <v>132</v>
      </c>
      <c r="H11" t="s">
        <v>132</v>
      </c>
    </row>
    <row r="12" spans="1:187">
      <c r="A12" t="s">
        <v>95</v>
      </c>
    </row>
    <row r="13" spans="1:187">
      <c r="A13" t="s">
        <v>132</v>
      </c>
      <c r="B13" t="s">
        <v>132</v>
      </c>
      <c r="C13" t="s">
        <v>132</v>
      </c>
      <c r="D13" t="s">
        <v>132</v>
      </c>
      <c r="E13" t="s">
        <v>132</v>
      </c>
      <c r="F13" t="s">
        <v>132</v>
      </c>
      <c r="G13" t="s">
        <v>132</v>
      </c>
      <c r="H13" t="s">
        <v>132</v>
      </c>
      <c r="I13" t="s">
        <v>132</v>
      </c>
      <c r="J13" t="s">
        <v>132</v>
      </c>
      <c r="K13" t="s">
        <v>132</v>
      </c>
      <c r="L13" t="s">
        <v>132</v>
      </c>
      <c r="M13" t="s">
        <v>132</v>
      </c>
      <c r="N13" t="s">
        <v>132</v>
      </c>
      <c r="O13" t="s">
        <v>132</v>
      </c>
      <c r="P13" t="s">
        <v>132</v>
      </c>
      <c r="Q13" t="s">
        <v>132</v>
      </c>
      <c r="R13" t="s">
        <v>132</v>
      </c>
      <c r="S13" t="s">
        <v>132</v>
      </c>
    </row>
    <row r="14" spans="1:187">
      <c r="A14" t="s">
        <v>366</v>
      </c>
    </row>
    <row r="15" spans="1:187">
      <c r="A15" t="s">
        <v>132</v>
      </c>
      <c r="B15" t="s">
        <v>132</v>
      </c>
      <c r="C15" t="s">
        <v>132</v>
      </c>
      <c r="D15" t="s">
        <v>132</v>
      </c>
      <c r="E15" t="s">
        <v>132</v>
      </c>
      <c r="F15" t="s">
        <v>132</v>
      </c>
      <c r="G15" t="s">
        <v>132</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dimension ref="A1:N11"/>
  <sheetViews>
    <sheetView workbookViewId="0"/>
  </sheetViews>
  <sheetFormatPr defaultRowHeight="15"/>
  <sheetData>
    <row r="1" spans="1:14">
      <c r="A1" t="s">
        <v>0</v>
      </c>
      <c r="B1" t="s">
        <v>550</v>
      </c>
    </row>
    <row r="2" spans="1:14">
      <c r="A2" t="s">
        <v>2</v>
      </c>
      <c r="B2" t="s">
        <v>3</v>
      </c>
      <c r="C2" t="s">
        <v>4</v>
      </c>
      <c r="D2" t="s">
        <v>5</v>
      </c>
      <c r="E2" t="s">
        <v>6</v>
      </c>
      <c r="F2" t="s">
        <v>7</v>
      </c>
      <c r="G2" t="s">
        <v>8</v>
      </c>
      <c r="H2" t="s">
        <v>9</v>
      </c>
      <c r="I2" t="s">
        <v>10</v>
      </c>
      <c r="J2" t="s">
        <v>11</v>
      </c>
      <c r="K2" t="s">
        <v>12</v>
      </c>
      <c r="L2" t="s">
        <v>13</v>
      </c>
      <c r="M2" t="s">
        <v>14</v>
      </c>
      <c r="N2" t="s">
        <v>15</v>
      </c>
    </row>
    <row r="3" spans="1:14">
      <c r="A3" t="s">
        <v>16</v>
      </c>
      <c r="B3" t="s">
        <v>224</v>
      </c>
      <c r="C3" t="s">
        <v>321</v>
      </c>
      <c r="D3" t="s">
        <v>551</v>
      </c>
      <c r="E3" t="s">
        <v>552</v>
      </c>
      <c r="F3" t="s">
        <v>553</v>
      </c>
      <c r="G3" t="s">
        <v>554</v>
      </c>
      <c r="H3" t="s">
        <v>18</v>
      </c>
      <c r="I3" t="s">
        <v>19</v>
      </c>
      <c r="J3" t="s">
        <v>555</v>
      </c>
      <c r="K3" t="s">
        <v>21</v>
      </c>
      <c r="L3" t="s">
        <v>22</v>
      </c>
    </row>
    <row r="4" spans="1:14">
      <c r="A4" t="s">
        <v>23</v>
      </c>
      <c r="B4" t="s">
        <v>556</v>
      </c>
      <c r="C4" t="s">
        <v>557</v>
      </c>
      <c r="D4" t="s">
        <v>558</v>
      </c>
    </row>
    <row r="5" spans="1:14">
      <c r="A5" t="s">
        <v>68</v>
      </c>
      <c r="B5" t="s">
        <v>195</v>
      </c>
      <c r="C5" t="s">
        <v>196</v>
      </c>
      <c r="D5" t="s">
        <v>197</v>
      </c>
      <c r="E5" t="s">
        <v>198</v>
      </c>
      <c r="F5" t="s">
        <v>199</v>
      </c>
      <c r="G5" t="s">
        <v>166</v>
      </c>
      <c r="H5" t="s">
        <v>223</v>
      </c>
      <c r="I5" t="s">
        <v>167</v>
      </c>
      <c r="J5" t="s">
        <v>127</v>
      </c>
      <c r="K5" t="s">
        <v>124</v>
      </c>
    </row>
    <row r="6" spans="1:14">
      <c r="A6" t="s">
        <v>69</v>
      </c>
      <c r="B6" t="s">
        <v>559</v>
      </c>
      <c r="C6" t="s">
        <v>560</v>
      </c>
      <c r="D6" t="s">
        <v>561</v>
      </c>
      <c r="E6" t="s">
        <v>562</v>
      </c>
    </row>
    <row r="10" spans="1:14">
      <c r="A10" t="s">
        <v>563</v>
      </c>
    </row>
    <row r="11" spans="1:14">
      <c r="A11" t="s">
        <v>564</v>
      </c>
      <c r="B11" t="s">
        <v>564</v>
      </c>
      <c r="C11" t="s">
        <v>565</v>
      </c>
      <c r="D11" t="s">
        <v>566</v>
      </c>
      <c r="E11" t="s">
        <v>567</v>
      </c>
      <c r="F11" t="s">
        <v>568</v>
      </c>
      <c r="G11" t="s">
        <v>565</v>
      </c>
      <c r="H11" t="s">
        <v>569</v>
      </c>
      <c r="I11" t="s">
        <v>570</v>
      </c>
      <c r="J11" t="s">
        <v>76</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dimension ref="A1:AG13"/>
  <sheetViews>
    <sheetView workbookViewId="0"/>
  </sheetViews>
  <sheetFormatPr defaultRowHeight="15"/>
  <sheetData>
    <row r="1" spans="1:33">
      <c r="A1" t="s">
        <v>0</v>
      </c>
      <c r="B1" t="s">
        <v>571</v>
      </c>
    </row>
    <row r="2" spans="1:33">
      <c r="A2" t="s">
        <v>2</v>
      </c>
      <c r="B2" t="s">
        <v>3</v>
      </c>
      <c r="C2" t="s">
        <v>4</v>
      </c>
      <c r="D2" t="s">
        <v>5</v>
      </c>
      <c r="E2" t="s">
        <v>6</v>
      </c>
      <c r="F2" t="s">
        <v>28</v>
      </c>
      <c r="G2" t="s">
        <v>134</v>
      </c>
      <c r="H2" t="s">
        <v>26</v>
      </c>
      <c r="I2" t="s">
        <v>42</v>
      </c>
      <c r="J2" t="s">
        <v>4</v>
      </c>
      <c r="K2" t="s">
        <v>50</v>
      </c>
      <c r="L2" t="s">
        <v>11</v>
      </c>
      <c r="M2" t="s">
        <v>12</v>
      </c>
      <c r="N2" t="s">
        <v>13</v>
      </c>
      <c r="O2" t="s">
        <v>14</v>
      </c>
      <c r="P2" t="s">
        <v>15</v>
      </c>
    </row>
    <row r="3" spans="1:33">
      <c r="A3" t="s">
        <v>16</v>
      </c>
      <c r="B3" t="s">
        <v>572</v>
      </c>
      <c r="C3" t="s">
        <v>573</v>
      </c>
      <c r="D3" t="s">
        <v>574</v>
      </c>
      <c r="E3" t="s">
        <v>190</v>
      </c>
      <c r="F3" t="s">
        <v>575</v>
      </c>
      <c r="G3" t="s">
        <v>576</v>
      </c>
      <c r="H3" t="s">
        <v>332</v>
      </c>
      <c r="I3" t="s">
        <v>328</v>
      </c>
    </row>
    <row r="4" spans="1:33">
      <c r="A4" t="s">
        <v>23</v>
      </c>
      <c r="B4" t="s">
        <v>577</v>
      </c>
      <c r="C4" t="s">
        <v>56</v>
      </c>
      <c r="D4" t="s">
        <v>578</v>
      </c>
      <c r="E4" t="s">
        <v>3</v>
      </c>
      <c r="F4" t="s">
        <v>56</v>
      </c>
      <c r="G4" t="s">
        <v>91</v>
      </c>
      <c r="H4" t="s">
        <v>288</v>
      </c>
      <c r="I4" t="s">
        <v>26</v>
      </c>
      <c r="J4" t="s">
        <v>536</v>
      </c>
      <c r="K4" t="s">
        <v>29</v>
      </c>
      <c r="L4" t="s">
        <v>35</v>
      </c>
      <c r="M4" t="s">
        <v>322</v>
      </c>
      <c r="N4" t="s">
        <v>3</v>
      </c>
      <c r="O4" t="s">
        <v>579</v>
      </c>
      <c r="P4" t="s">
        <v>29</v>
      </c>
      <c r="Q4" t="s">
        <v>580</v>
      </c>
      <c r="R4" t="s">
        <v>581</v>
      </c>
      <c r="S4" t="s">
        <v>582</v>
      </c>
      <c r="T4" t="s">
        <v>583</v>
      </c>
      <c r="U4" t="s">
        <v>584</v>
      </c>
      <c r="V4" t="s">
        <v>585</v>
      </c>
      <c r="W4" t="s">
        <v>586</v>
      </c>
      <c r="X4" t="s">
        <v>587</v>
      </c>
      <c r="Y4" t="s">
        <v>354</v>
      </c>
      <c r="Z4" t="s">
        <v>588</v>
      </c>
      <c r="AA4" t="s">
        <v>589</v>
      </c>
      <c r="AB4" t="s">
        <v>590</v>
      </c>
      <c r="AC4" t="s">
        <v>591</v>
      </c>
    </row>
    <row r="5" spans="1:33">
      <c r="A5" t="s">
        <v>68</v>
      </c>
    </row>
    <row r="6" spans="1:33">
      <c r="A6" t="s">
        <v>69</v>
      </c>
      <c r="B6" t="s">
        <v>592</v>
      </c>
      <c r="C6" t="s">
        <v>593</v>
      </c>
      <c r="D6" t="s">
        <v>594</v>
      </c>
      <c r="E6" t="s">
        <v>595</v>
      </c>
      <c r="F6" t="s">
        <v>596</v>
      </c>
      <c r="G6" t="s">
        <v>597</v>
      </c>
    </row>
    <row r="10" spans="1:33">
      <c r="A10" t="s">
        <v>598</v>
      </c>
    </row>
    <row r="11" spans="1:33">
      <c r="A11" t="s">
        <v>132</v>
      </c>
      <c r="B11" t="s">
        <v>132</v>
      </c>
      <c r="C11" t="s">
        <v>132</v>
      </c>
      <c r="D11" t="s">
        <v>132</v>
      </c>
      <c r="E11" t="s">
        <v>132</v>
      </c>
      <c r="F11" t="s">
        <v>132</v>
      </c>
    </row>
    <row r="12" spans="1:33">
      <c r="A12" t="s">
        <v>596</v>
      </c>
    </row>
    <row r="13" spans="1:33">
      <c r="A13" t="s">
        <v>132</v>
      </c>
      <c r="B13" t="s">
        <v>132</v>
      </c>
      <c r="C13" t="s">
        <v>132</v>
      </c>
      <c r="D13" t="s">
        <v>132</v>
      </c>
      <c r="E13" t="s">
        <v>132</v>
      </c>
      <c r="F13" t="s">
        <v>132</v>
      </c>
      <c r="G13" t="s">
        <v>132</v>
      </c>
      <c r="H13" t="s">
        <v>132</v>
      </c>
      <c r="I13" t="s">
        <v>132</v>
      </c>
      <c r="J13" t="s">
        <v>132</v>
      </c>
      <c r="K13" t="s">
        <v>132</v>
      </c>
      <c r="L13" t="s">
        <v>132</v>
      </c>
      <c r="M13" t="s">
        <v>132</v>
      </c>
      <c r="N13" t="s">
        <v>132</v>
      </c>
      <c r="O13" t="s">
        <v>132</v>
      </c>
      <c r="P13" t="s">
        <v>132</v>
      </c>
      <c r="Q13" t="s">
        <v>132</v>
      </c>
      <c r="R13" t="s">
        <v>132</v>
      </c>
      <c r="S13" t="s">
        <v>132</v>
      </c>
      <c r="T13" t="s">
        <v>132</v>
      </c>
      <c r="U13" t="s">
        <v>132</v>
      </c>
      <c r="V13" t="s">
        <v>132</v>
      </c>
      <c r="W13" t="s">
        <v>132</v>
      </c>
      <c r="X13" t="s">
        <v>132</v>
      </c>
      <c r="Y13" t="s">
        <v>132</v>
      </c>
      <c r="Z13" t="s">
        <v>132</v>
      </c>
      <c r="AA13" t="s">
        <v>132</v>
      </c>
      <c r="AB13" t="s">
        <v>132</v>
      </c>
      <c r="AC13" t="s">
        <v>132</v>
      </c>
      <c r="AD13" t="s">
        <v>132</v>
      </c>
      <c r="AE13" t="s">
        <v>132</v>
      </c>
      <c r="AF13" t="s">
        <v>132</v>
      </c>
      <c r="AG13" t="s">
        <v>132</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dimension ref="A1:AG13"/>
  <sheetViews>
    <sheetView workbookViewId="0"/>
  </sheetViews>
  <sheetFormatPr defaultRowHeight="15"/>
  <sheetData>
    <row r="1" spans="1:33">
      <c r="A1" t="s">
        <v>0</v>
      </c>
      <c r="B1" t="s">
        <v>90</v>
      </c>
    </row>
    <row r="2" spans="1:33">
      <c r="A2" t="s">
        <v>2</v>
      </c>
      <c r="B2" t="s">
        <v>3</v>
      </c>
      <c r="C2" t="s">
        <v>4</v>
      </c>
      <c r="D2" t="s">
        <v>5</v>
      </c>
      <c r="E2" t="s">
        <v>6</v>
      </c>
      <c r="F2" t="s">
        <v>8</v>
      </c>
      <c r="G2" t="s">
        <v>91</v>
      </c>
      <c r="H2" t="s">
        <v>12</v>
      </c>
      <c r="I2" t="s">
        <v>13</v>
      </c>
      <c r="J2" t="s">
        <v>14</v>
      </c>
      <c r="K2" t="s">
        <v>15</v>
      </c>
    </row>
    <row r="3" spans="1:33">
      <c r="A3" t="s">
        <v>16</v>
      </c>
      <c r="B3" t="s">
        <v>92</v>
      </c>
      <c r="C3" t="s">
        <v>93</v>
      </c>
      <c r="D3" t="s">
        <v>94</v>
      </c>
      <c r="E3" t="s">
        <v>95</v>
      </c>
      <c r="F3" t="s">
        <v>96</v>
      </c>
      <c r="G3" t="s">
        <v>97</v>
      </c>
    </row>
    <row r="4" spans="1:33">
      <c r="A4" t="s">
        <v>23</v>
      </c>
      <c r="B4" t="s">
        <v>98</v>
      </c>
    </row>
    <row r="5" spans="1:33">
      <c r="A5" t="s">
        <v>68</v>
      </c>
    </row>
    <row r="6" spans="1:33">
      <c r="A6" t="s">
        <v>69</v>
      </c>
      <c r="B6" t="s">
        <v>99</v>
      </c>
      <c r="C6" t="s">
        <v>100</v>
      </c>
      <c r="D6" t="s">
        <v>96</v>
      </c>
      <c r="E6" t="s">
        <v>101</v>
      </c>
      <c r="F6" t="s">
        <v>102</v>
      </c>
      <c r="G6" t="s">
        <v>103</v>
      </c>
      <c r="H6" t="s">
        <v>104</v>
      </c>
    </row>
    <row r="10" spans="1:33">
      <c r="A10" t="s">
        <v>105</v>
      </c>
    </row>
    <row r="11" spans="1:33">
      <c r="A11" t="s">
        <v>87</v>
      </c>
      <c r="B11" t="s">
        <v>86</v>
      </c>
      <c r="C11" t="s">
        <v>106</v>
      </c>
      <c r="D11" t="s">
        <v>107</v>
      </c>
      <c r="E11" t="s">
        <v>87</v>
      </c>
      <c r="F11" t="s">
        <v>87</v>
      </c>
      <c r="G11" t="s">
        <v>108</v>
      </c>
      <c r="H11" t="s">
        <v>109</v>
      </c>
      <c r="I11" t="s">
        <v>81</v>
      </c>
      <c r="J11" t="s">
        <v>110</v>
      </c>
      <c r="K11" t="s">
        <v>111</v>
      </c>
      <c r="L11" t="s">
        <v>112</v>
      </c>
      <c r="M11" t="s">
        <v>112</v>
      </c>
      <c r="N11" t="s">
        <v>88</v>
      </c>
    </row>
    <row r="12" spans="1:33">
      <c r="A12" t="s">
        <v>96</v>
      </c>
    </row>
    <row r="13" spans="1:33">
      <c r="A13" t="s">
        <v>81</v>
      </c>
      <c r="B13" t="s">
        <v>88</v>
      </c>
      <c r="C13" t="s">
        <v>81</v>
      </c>
      <c r="D13" t="s">
        <v>87</v>
      </c>
      <c r="E13" t="s">
        <v>87</v>
      </c>
      <c r="F13" t="s">
        <v>81</v>
      </c>
      <c r="G13" t="s">
        <v>81</v>
      </c>
      <c r="H13" t="s">
        <v>88</v>
      </c>
      <c r="I13" t="s">
        <v>88</v>
      </c>
      <c r="J13" t="s">
        <v>81</v>
      </c>
      <c r="K13" t="s">
        <v>81</v>
      </c>
      <c r="L13" t="s">
        <v>113</v>
      </c>
      <c r="M13" t="s">
        <v>114</v>
      </c>
      <c r="N13" t="s">
        <v>81</v>
      </c>
      <c r="O13" t="s">
        <v>88</v>
      </c>
      <c r="P13" t="s">
        <v>81</v>
      </c>
      <c r="Q13" t="s">
        <v>81</v>
      </c>
      <c r="R13" t="s">
        <v>81</v>
      </c>
      <c r="S13" t="s">
        <v>115</v>
      </c>
      <c r="T13" t="s">
        <v>116</v>
      </c>
      <c r="U13" t="s">
        <v>117</v>
      </c>
      <c r="V13" t="s">
        <v>81</v>
      </c>
      <c r="W13" t="s">
        <v>118</v>
      </c>
      <c r="X13" t="s">
        <v>81</v>
      </c>
      <c r="Y13" t="s">
        <v>119</v>
      </c>
      <c r="Z13" t="s">
        <v>120</v>
      </c>
      <c r="AA13" t="s">
        <v>81</v>
      </c>
      <c r="AB13" t="s">
        <v>81</v>
      </c>
      <c r="AC13" t="s">
        <v>121</v>
      </c>
      <c r="AD13" t="s">
        <v>81</v>
      </c>
      <c r="AE13" t="s">
        <v>120</v>
      </c>
      <c r="AF13" t="s">
        <v>122</v>
      </c>
      <c r="AG13" t="s">
        <v>81</v>
      </c>
    </row>
  </sheetData>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dimension ref="A1:BS13"/>
  <sheetViews>
    <sheetView workbookViewId="0"/>
  </sheetViews>
  <sheetFormatPr defaultRowHeight="15"/>
  <sheetData>
    <row r="1" spans="1:71">
      <c r="A1" t="s">
        <v>0</v>
      </c>
      <c r="B1" t="s">
        <v>599</v>
      </c>
    </row>
    <row r="2" spans="1:71">
      <c r="A2" t="s">
        <v>2</v>
      </c>
      <c r="B2" t="s">
        <v>3</v>
      </c>
      <c r="C2" t="s">
        <v>4</v>
      </c>
      <c r="D2" t="s">
        <v>5</v>
      </c>
      <c r="E2" t="s">
        <v>6</v>
      </c>
      <c r="F2" t="s">
        <v>28</v>
      </c>
      <c r="G2" t="s">
        <v>8</v>
      </c>
      <c r="H2" t="s">
        <v>26</v>
      </c>
      <c r="I2" t="s">
        <v>124</v>
      </c>
      <c r="J2" t="s">
        <v>42</v>
      </c>
      <c r="K2" t="s">
        <v>50</v>
      </c>
      <c r="L2" t="s">
        <v>11</v>
      </c>
      <c r="M2" t="s">
        <v>12</v>
      </c>
      <c r="N2" t="s">
        <v>13</v>
      </c>
      <c r="O2" t="s">
        <v>14</v>
      </c>
      <c r="P2" t="s">
        <v>15</v>
      </c>
    </row>
    <row r="3" spans="1:71">
      <c r="A3" t="s">
        <v>16</v>
      </c>
    </row>
    <row r="4" spans="1:71">
      <c r="A4" t="s">
        <v>23</v>
      </c>
      <c r="B4" t="s">
        <v>8</v>
      </c>
      <c r="C4">
        <f/>
        <v>0</v>
      </c>
      <c r="D4" t="s">
        <v>95</v>
      </c>
      <c r="E4" t="s">
        <v>600</v>
      </c>
      <c r="F4" t="s">
        <v>601</v>
      </c>
      <c r="G4" t="s">
        <v>602</v>
      </c>
      <c r="H4" t="s">
        <v>603</v>
      </c>
      <c r="I4" t="s">
        <v>604</v>
      </c>
      <c r="J4" t="s">
        <v>605</v>
      </c>
      <c r="K4">
        <f>i</f>
        <v>0</v>
      </c>
      <c r="L4" t="s">
        <v>606</v>
      </c>
      <c r="M4" t="s">
        <v>607</v>
      </c>
      <c r="N4" t="s">
        <v>28</v>
      </c>
      <c r="O4" t="s">
        <v>91</v>
      </c>
      <c r="P4" t="s">
        <v>608</v>
      </c>
    </row>
    <row r="5" spans="1:71">
      <c r="A5" t="s">
        <v>68</v>
      </c>
    </row>
    <row r="6" spans="1:71">
      <c r="A6" t="s">
        <v>69</v>
      </c>
      <c r="B6" t="s">
        <v>125</v>
      </c>
      <c r="C6" t="s">
        <v>609</v>
      </c>
      <c r="D6" t="s">
        <v>610</v>
      </c>
      <c r="E6" t="s">
        <v>611</v>
      </c>
      <c r="F6" t="s">
        <v>612</v>
      </c>
      <c r="G6" t="s">
        <v>613</v>
      </c>
    </row>
    <row r="10" spans="1:71">
      <c r="A10" t="s">
        <v>614</v>
      </c>
    </row>
    <row r="11" spans="1:71">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c r="Z11" t="s">
        <v>132</v>
      </c>
      <c r="AA11" t="s">
        <v>132</v>
      </c>
      <c r="AB11" t="s">
        <v>132</v>
      </c>
      <c r="AC11" t="s">
        <v>132</v>
      </c>
      <c r="AD11" t="s">
        <v>132</v>
      </c>
      <c r="AE11" t="s">
        <v>132</v>
      </c>
      <c r="AF11" t="s">
        <v>132</v>
      </c>
      <c r="AG11" t="s">
        <v>132</v>
      </c>
      <c r="AH11" t="s">
        <v>132</v>
      </c>
      <c r="AI11" t="s">
        <v>132</v>
      </c>
      <c r="AJ11" t="s">
        <v>132</v>
      </c>
      <c r="AK11" t="s">
        <v>132</v>
      </c>
      <c r="AL11" t="s">
        <v>132</v>
      </c>
      <c r="AM11" t="s">
        <v>132</v>
      </c>
      <c r="AN11" t="s">
        <v>132</v>
      </c>
      <c r="AO11" t="s">
        <v>132</v>
      </c>
      <c r="AP11" t="s">
        <v>132</v>
      </c>
      <c r="AQ11" t="s">
        <v>132</v>
      </c>
      <c r="AR11" t="s">
        <v>132</v>
      </c>
      <c r="AS11" t="s">
        <v>132</v>
      </c>
      <c r="AT11" t="s">
        <v>132</v>
      </c>
      <c r="AU11" t="s">
        <v>132</v>
      </c>
      <c r="AV11" t="s">
        <v>132</v>
      </c>
      <c r="AW11" t="s">
        <v>132</v>
      </c>
      <c r="AX11" t="s">
        <v>132</v>
      </c>
      <c r="AY11" t="s">
        <v>132</v>
      </c>
      <c r="AZ11" t="s">
        <v>132</v>
      </c>
      <c r="BA11" t="s">
        <v>132</v>
      </c>
      <c r="BB11" t="s">
        <v>132</v>
      </c>
      <c r="BC11" t="s">
        <v>132</v>
      </c>
      <c r="BD11" t="s">
        <v>132</v>
      </c>
      <c r="BE11" t="s">
        <v>132</v>
      </c>
      <c r="BF11" t="s">
        <v>132</v>
      </c>
      <c r="BG11" t="s">
        <v>132</v>
      </c>
      <c r="BH11" t="s">
        <v>132</v>
      </c>
      <c r="BI11" t="s">
        <v>132</v>
      </c>
      <c r="BJ11" t="s">
        <v>132</v>
      </c>
      <c r="BK11" t="s">
        <v>132</v>
      </c>
      <c r="BL11" t="s">
        <v>132</v>
      </c>
      <c r="BM11" t="s">
        <v>132</v>
      </c>
      <c r="BN11" t="s">
        <v>132</v>
      </c>
      <c r="BO11" t="s">
        <v>132</v>
      </c>
      <c r="BP11" t="s">
        <v>132</v>
      </c>
      <c r="BQ11" t="s">
        <v>132</v>
      </c>
      <c r="BR11" t="s">
        <v>132</v>
      </c>
      <c r="BS11" t="s">
        <v>132</v>
      </c>
    </row>
    <row r="12" spans="1:71">
      <c r="A12" t="s">
        <v>610</v>
      </c>
    </row>
    <row r="13" spans="1:71">
      <c r="A13" t="s">
        <v>132</v>
      </c>
      <c r="B13" t="s">
        <v>132</v>
      </c>
      <c r="C13" t="s">
        <v>132</v>
      </c>
      <c r="D13" t="s">
        <v>132</v>
      </c>
      <c r="E13" t="s">
        <v>132</v>
      </c>
      <c r="F13" t="s">
        <v>132</v>
      </c>
      <c r="G13" t="s">
        <v>132</v>
      </c>
      <c r="H13" t="s">
        <v>132</v>
      </c>
      <c r="I13" t="s">
        <v>132</v>
      </c>
      <c r="J13" t="s">
        <v>132</v>
      </c>
      <c r="K13" t="s">
        <v>132</v>
      </c>
      <c r="L13" t="s">
        <v>132</v>
      </c>
      <c r="M13" t="s">
        <v>132</v>
      </c>
      <c r="N13" t="s">
        <v>132</v>
      </c>
      <c r="O13" t="s">
        <v>132</v>
      </c>
      <c r="P13" t="s">
        <v>132</v>
      </c>
      <c r="Q13" t="s">
        <v>132</v>
      </c>
      <c r="R13" t="s">
        <v>132</v>
      </c>
      <c r="S13" t="s">
        <v>132</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dimension ref="A1:AM15"/>
  <sheetViews>
    <sheetView workbookViewId="0"/>
  </sheetViews>
  <sheetFormatPr defaultRowHeight="15"/>
  <sheetData>
    <row r="1" spans="1:39">
      <c r="A1" t="s">
        <v>0</v>
      </c>
      <c r="B1" t="s">
        <v>615</v>
      </c>
    </row>
    <row r="2" spans="1:39">
      <c r="A2" t="s">
        <v>2</v>
      </c>
      <c r="B2" t="s">
        <v>3</v>
      </c>
      <c r="C2" t="s">
        <v>4</v>
      </c>
      <c r="D2" t="s">
        <v>5</v>
      </c>
      <c r="E2" t="s">
        <v>6</v>
      </c>
      <c r="F2" t="s">
        <v>26</v>
      </c>
      <c r="G2" t="s">
        <v>91</v>
      </c>
      <c r="H2" t="s">
        <v>9</v>
      </c>
      <c r="I2" t="s">
        <v>3</v>
      </c>
      <c r="J2" t="s">
        <v>9</v>
      </c>
      <c r="K2" t="s">
        <v>28</v>
      </c>
      <c r="L2" t="s">
        <v>12</v>
      </c>
      <c r="M2" t="s">
        <v>13</v>
      </c>
      <c r="N2" t="s">
        <v>14</v>
      </c>
      <c r="O2" t="s">
        <v>15</v>
      </c>
    </row>
    <row r="3" spans="1:39">
      <c r="A3" t="s">
        <v>16</v>
      </c>
      <c r="B3" t="s">
        <v>322</v>
      </c>
      <c r="C3" t="s">
        <v>11</v>
      </c>
      <c r="D3" t="s">
        <v>54</v>
      </c>
      <c r="E3" t="s">
        <v>272</v>
      </c>
      <c r="F3" t="s">
        <v>35</v>
      </c>
      <c r="G3" t="s">
        <v>616</v>
      </c>
      <c r="H3" t="s">
        <v>617</v>
      </c>
      <c r="I3" t="s">
        <v>11</v>
      </c>
      <c r="J3" t="s">
        <v>473</v>
      </c>
    </row>
    <row r="4" spans="1:39">
      <c r="A4" t="s">
        <v>23</v>
      </c>
      <c r="B4" t="s">
        <v>618</v>
      </c>
      <c r="C4" t="s">
        <v>619</v>
      </c>
      <c r="D4" t="s">
        <v>620</v>
      </c>
      <c r="E4" t="s">
        <v>621</v>
      </c>
      <c r="F4" t="s">
        <v>622</v>
      </c>
      <c r="G4" t="s">
        <v>55</v>
      </c>
      <c r="H4" t="s">
        <v>623</v>
      </c>
      <c r="I4" t="s">
        <v>42</v>
      </c>
      <c r="J4" t="s">
        <v>624</v>
      </c>
      <c r="K4" t="s">
        <v>625</v>
      </c>
      <c r="L4" t="s">
        <v>626</v>
      </c>
      <c r="M4" t="s">
        <v>577</v>
      </c>
      <c r="N4" t="s">
        <v>56</v>
      </c>
      <c r="O4" t="s">
        <v>627</v>
      </c>
      <c r="P4" t="s">
        <v>628</v>
      </c>
      <c r="Q4" t="s">
        <v>7</v>
      </c>
      <c r="R4" t="s">
        <v>629</v>
      </c>
      <c r="S4" t="s">
        <v>7</v>
      </c>
      <c r="T4" t="s">
        <v>630</v>
      </c>
      <c r="U4" t="s">
        <v>55</v>
      </c>
      <c r="V4" t="s">
        <v>167</v>
      </c>
      <c r="W4" t="s">
        <v>360</v>
      </c>
      <c r="X4" t="s">
        <v>40</v>
      </c>
      <c r="Y4" t="s">
        <v>243</v>
      </c>
      <c r="Z4" t="s">
        <v>631</v>
      </c>
      <c r="AA4" t="s">
        <v>632</v>
      </c>
      <c r="AB4" t="s">
        <v>633</v>
      </c>
      <c r="AC4" t="s">
        <v>634</v>
      </c>
      <c r="AD4" t="s">
        <v>12</v>
      </c>
      <c r="AE4" t="s">
        <v>56</v>
      </c>
      <c r="AF4" t="s">
        <v>29</v>
      </c>
      <c r="AG4" t="s">
        <v>635</v>
      </c>
      <c r="AH4" t="s">
        <v>11</v>
      </c>
      <c r="AI4" t="s">
        <v>29</v>
      </c>
      <c r="AJ4" t="s">
        <v>26</v>
      </c>
      <c r="AK4" t="s">
        <v>26</v>
      </c>
      <c r="AL4" t="s">
        <v>3</v>
      </c>
      <c r="AM4" t="s">
        <v>535</v>
      </c>
    </row>
    <row r="5" spans="1:39">
      <c r="A5" t="s">
        <v>68</v>
      </c>
    </row>
    <row r="6" spans="1:39">
      <c r="A6" t="s">
        <v>69</v>
      </c>
      <c r="B6">
        <f/>
        <v>0</v>
      </c>
      <c r="C6" t="s">
        <v>636</v>
      </c>
      <c r="D6" t="s">
        <v>95</v>
      </c>
      <c r="E6" t="s">
        <v>294</v>
      </c>
      <c r="F6" t="s">
        <v>637</v>
      </c>
      <c r="G6" t="s">
        <v>638</v>
      </c>
    </row>
    <row r="10" spans="1:39">
      <c r="A10" t="s">
        <v>639</v>
      </c>
    </row>
    <row r="11" spans="1:39">
      <c r="A11" t="s">
        <v>640</v>
      </c>
      <c r="B11" t="s">
        <v>641</v>
      </c>
      <c r="C11" t="s">
        <v>642</v>
      </c>
      <c r="D11" t="s">
        <v>643</v>
      </c>
      <c r="E11" t="s">
        <v>644</v>
      </c>
      <c r="F11" t="s">
        <v>645</v>
      </c>
      <c r="G11" t="s">
        <v>646</v>
      </c>
      <c r="H11" t="s">
        <v>647</v>
      </c>
      <c r="I11" t="s">
        <v>648</v>
      </c>
      <c r="J11" t="s">
        <v>649</v>
      </c>
      <c r="K11" t="s">
        <v>650</v>
      </c>
      <c r="L11" t="s">
        <v>651</v>
      </c>
    </row>
    <row r="12" spans="1:39">
      <c r="A12" t="s">
        <v>294</v>
      </c>
    </row>
    <row r="13" spans="1:39">
      <c r="A13" t="s">
        <v>652</v>
      </c>
      <c r="B13" t="s">
        <v>653</v>
      </c>
      <c r="C13" t="s">
        <v>654</v>
      </c>
      <c r="D13" t="s">
        <v>655</v>
      </c>
      <c r="E13" t="s">
        <v>656</v>
      </c>
      <c r="F13" t="s">
        <v>657</v>
      </c>
      <c r="G13" t="s">
        <v>658</v>
      </c>
      <c r="H13" t="s">
        <v>656</v>
      </c>
      <c r="I13" t="s">
        <v>659</v>
      </c>
      <c r="J13" t="s">
        <v>660</v>
      </c>
      <c r="K13" t="s">
        <v>661</v>
      </c>
    </row>
    <row r="14" spans="1:39">
      <c r="A14" t="s">
        <v>637</v>
      </c>
    </row>
    <row r="15" spans="1:39">
      <c r="A15" t="s">
        <v>662</v>
      </c>
      <c r="B15" t="s">
        <v>643</v>
      </c>
      <c r="C15" t="s">
        <v>643</v>
      </c>
      <c r="D15" t="s">
        <v>663</v>
      </c>
      <c r="E15" t="s">
        <v>664</v>
      </c>
      <c r="F15" t="s">
        <v>643</v>
      </c>
      <c r="G15" t="s">
        <v>665</v>
      </c>
      <c r="H15" t="s">
        <v>643</v>
      </c>
      <c r="I15" t="s">
        <v>666</v>
      </c>
      <c r="J15" t="s">
        <v>662</v>
      </c>
      <c r="K15" t="s">
        <v>657</v>
      </c>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dimension ref="A1:P13"/>
  <sheetViews>
    <sheetView workbookViewId="0"/>
  </sheetViews>
  <sheetFormatPr defaultRowHeight="15"/>
  <sheetData>
    <row r="1" spans="1:16">
      <c r="A1" t="s">
        <v>0</v>
      </c>
      <c r="B1" t="s">
        <v>667</v>
      </c>
    </row>
    <row r="2" spans="1:16">
      <c r="A2" t="s">
        <v>2</v>
      </c>
      <c r="B2" t="s">
        <v>3</v>
      </c>
      <c r="C2" t="s">
        <v>4</v>
      </c>
      <c r="D2" t="s">
        <v>5</v>
      </c>
      <c r="E2" t="s">
        <v>6</v>
      </c>
      <c r="F2" t="s">
        <v>28</v>
      </c>
      <c r="G2" t="s">
        <v>26</v>
      </c>
      <c r="H2" t="s">
        <v>26</v>
      </c>
      <c r="I2" t="s">
        <v>56</v>
      </c>
      <c r="J2" t="s">
        <v>42</v>
      </c>
      <c r="K2" t="s">
        <v>50</v>
      </c>
      <c r="L2" t="s">
        <v>11</v>
      </c>
      <c r="M2" t="s">
        <v>12</v>
      </c>
      <c r="N2" t="s">
        <v>13</v>
      </c>
      <c r="O2" t="s">
        <v>14</v>
      </c>
      <c r="P2" t="s">
        <v>15</v>
      </c>
    </row>
    <row r="3" spans="1:16">
      <c r="A3" t="s">
        <v>16</v>
      </c>
      <c r="B3" t="s">
        <v>668</v>
      </c>
      <c r="C3" t="s">
        <v>669</v>
      </c>
      <c r="D3" t="s">
        <v>670</v>
      </c>
      <c r="E3" t="s">
        <v>7</v>
      </c>
      <c r="F3" t="s">
        <v>671</v>
      </c>
      <c r="G3" t="s">
        <v>672</v>
      </c>
      <c r="H3" t="s">
        <v>673</v>
      </c>
    </row>
    <row r="4" spans="1:16">
      <c r="A4" t="s">
        <v>23</v>
      </c>
      <c r="B4" t="s">
        <v>316</v>
      </c>
      <c r="C4" t="s">
        <v>164</v>
      </c>
      <c r="D4" t="s">
        <v>265</v>
      </c>
    </row>
    <row r="5" spans="1:16">
      <c r="A5" t="s">
        <v>68</v>
      </c>
      <c r="B5" t="s">
        <v>317</v>
      </c>
      <c r="C5" t="s">
        <v>196</v>
      </c>
      <c r="D5" t="s">
        <v>198</v>
      </c>
      <c r="E5" t="s">
        <v>166</v>
      </c>
      <c r="F5" t="s">
        <v>167</v>
      </c>
      <c r="G5" t="s">
        <v>124</v>
      </c>
    </row>
    <row r="6" spans="1:16">
      <c r="A6" t="s">
        <v>69</v>
      </c>
      <c r="B6" t="s">
        <v>5</v>
      </c>
      <c r="C6" t="s">
        <v>674</v>
      </c>
      <c r="D6" t="s">
        <v>265</v>
      </c>
      <c r="E6" t="s">
        <v>675</v>
      </c>
    </row>
    <row r="10" spans="1:16">
      <c r="A10" t="s">
        <v>676</v>
      </c>
    </row>
    <row r="11" spans="1:16">
      <c r="A11" t="s">
        <v>677</v>
      </c>
      <c r="B11" t="s">
        <v>678</v>
      </c>
      <c r="C11" t="s">
        <v>679</v>
      </c>
      <c r="D11" t="s">
        <v>680</v>
      </c>
      <c r="E11" t="s">
        <v>681</v>
      </c>
      <c r="F11" t="s">
        <v>682</v>
      </c>
      <c r="G11" t="s">
        <v>683</v>
      </c>
      <c r="H11" t="s">
        <v>684</v>
      </c>
    </row>
    <row r="12" spans="1:16">
      <c r="A12" t="s">
        <v>675</v>
      </c>
    </row>
    <row r="13" spans="1:16">
      <c r="A13" t="s">
        <v>685</v>
      </c>
      <c r="B13" t="s">
        <v>686</v>
      </c>
      <c r="C13" t="s">
        <v>680</v>
      </c>
      <c r="D13" t="s">
        <v>687</v>
      </c>
      <c r="E13" t="s">
        <v>678</v>
      </c>
      <c r="F13" t="s">
        <v>688</v>
      </c>
      <c r="G13" t="s">
        <v>689</v>
      </c>
      <c r="H13" t="s">
        <v>690</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dimension ref="A1:P13"/>
  <sheetViews>
    <sheetView workbookViewId="0"/>
  </sheetViews>
  <sheetFormatPr defaultRowHeight="15"/>
  <sheetData>
    <row r="1" spans="1:16">
      <c r="A1" t="s">
        <v>0</v>
      </c>
      <c r="B1" t="s">
        <v>691</v>
      </c>
    </row>
    <row r="2" spans="1:16">
      <c r="A2" t="s">
        <v>2</v>
      </c>
      <c r="B2" t="s">
        <v>3</v>
      </c>
      <c r="C2" t="s">
        <v>4</v>
      </c>
      <c r="D2" t="s">
        <v>5</v>
      </c>
      <c r="E2" t="s">
        <v>6</v>
      </c>
      <c r="F2" t="s">
        <v>28</v>
      </c>
      <c r="G2" t="s">
        <v>7</v>
      </c>
      <c r="H2" t="s">
        <v>124</v>
      </c>
      <c r="I2" t="s">
        <v>56</v>
      </c>
      <c r="J2" t="s">
        <v>42</v>
      </c>
      <c r="K2" t="s">
        <v>50</v>
      </c>
      <c r="L2" t="s">
        <v>11</v>
      </c>
      <c r="M2" t="s">
        <v>12</v>
      </c>
      <c r="N2" t="s">
        <v>13</v>
      </c>
      <c r="O2" t="s">
        <v>14</v>
      </c>
      <c r="P2" t="s">
        <v>15</v>
      </c>
    </row>
    <row r="3" spans="1:16">
      <c r="A3" t="s">
        <v>16</v>
      </c>
      <c r="B3" t="s">
        <v>692</v>
      </c>
      <c r="C3" t="s">
        <v>693</v>
      </c>
      <c r="D3" t="s">
        <v>134</v>
      </c>
      <c r="E3" t="s">
        <v>694</v>
      </c>
      <c r="F3" t="s">
        <v>695</v>
      </c>
      <c r="G3" t="s">
        <v>696</v>
      </c>
      <c r="H3" t="s">
        <v>28</v>
      </c>
      <c r="I3" t="s">
        <v>134</v>
      </c>
    </row>
    <row r="4" spans="1:16">
      <c r="A4" t="s">
        <v>23</v>
      </c>
      <c r="B4" t="s">
        <v>697</v>
      </c>
      <c r="C4" t="s">
        <v>12</v>
      </c>
      <c r="D4" t="s">
        <v>625</v>
      </c>
      <c r="E4" t="s">
        <v>698</v>
      </c>
      <c r="F4" t="s">
        <v>28</v>
      </c>
      <c r="G4" t="s">
        <v>360</v>
      </c>
      <c r="H4" t="s">
        <v>7</v>
      </c>
      <c r="I4" t="s">
        <v>56</v>
      </c>
      <c r="J4" t="s">
        <v>699</v>
      </c>
      <c r="K4" t="s">
        <v>700</v>
      </c>
      <c r="L4" t="s">
        <v>699</v>
      </c>
      <c r="M4" t="s">
        <v>701</v>
      </c>
      <c r="N4" t="s">
        <v>702</v>
      </c>
    </row>
    <row r="5" spans="1:16">
      <c r="A5" t="s">
        <v>68</v>
      </c>
    </row>
    <row r="6" spans="1:16">
      <c r="A6" t="s">
        <v>69</v>
      </c>
    </row>
    <row r="10" spans="1:16">
      <c r="A10" t="s">
        <v>703</v>
      </c>
    </row>
    <row r="11" spans="1:16">
      <c r="A11" t="s">
        <v>132</v>
      </c>
      <c r="B11" t="s">
        <v>132</v>
      </c>
      <c r="C11" t="s">
        <v>132</v>
      </c>
      <c r="D11" t="s">
        <v>132</v>
      </c>
      <c r="E11" t="s">
        <v>132</v>
      </c>
      <c r="F11" t="s">
        <v>132</v>
      </c>
      <c r="G11" t="s">
        <v>132</v>
      </c>
      <c r="H11" t="s">
        <v>132</v>
      </c>
    </row>
    <row r="12" spans="1:16">
      <c r="A12" t="s">
        <v>134</v>
      </c>
    </row>
    <row r="13" spans="1:16">
      <c r="A13" t="s">
        <v>132</v>
      </c>
      <c r="B13" t="s">
        <v>132</v>
      </c>
      <c r="C13" t="s">
        <v>132</v>
      </c>
      <c r="D13" t="s">
        <v>132</v>
      </c>
      <c r="E13" t="s">
        <v>132</v>
      </c>
      <c r="F13" t="s">
        <v>132</v>
      </c>
      <c r="G13" t="s">
        <v>132</v>
      </c>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dimension ref="A1:BH11"/>
  <sheetViews>
    <sheetView workbookViewId="0"/>
  </sheetViews>
  <sheetFormatPr defaultRowHeight="15"/>
  <sheetData>
    <row r="1" spans="1:60">
      <c r="A1" t="s">
        <v>0</v>
      </c>
      <c r="B1" t="s">
        <v>704</v>
      </c>
    </row>
    <row r="2" spans="1:60">
      <c r="A2" t="s">
        <v>2</v>
      </c>
      <c r="B2" t="s">
        <v>3</v>
      </c>
      <c r="C2" t="s">
        <v>4</v>
      </c>
      <c r="D2" t="s">
        <v>5</v>
      </c>
      <c r="E2" t="s">
        <v>6</v>
      </c>
      <c r="F2" t="s">
        <v>4</v>
      </c>
      <c r="G2" t="s">
        <v>705</v>
      </c>
      <c r="H2" t="s">
        <v>12</v>
      </c>
      <c r="I2" t="s">
        <v>13</v>
      </c>
      <c r="J2" t="s">
        <v>14</v>
      </c>
      <c r="K2" t="s">
        <v>15</v>
      </c>
    </row>
    <row r="3" spans="1:60">
      <c r="A3" t="s">
        <v>16</v>
      </c>
    </row>
    <row r="4" spans="1:60">
      <c r="A4" t="s">
        <v>23</v>
      </c>
      <c r="B4" t="s">
        <v>354</v>
      </c>
      <c r="C4" t="s">
        <v>706</v>
      </c>
      <c r="D4" t="s">
        <v>61</v>
      </c>
      <c r="E4" t="s">
        <v>577</v>
      </c>
      <c r="F4" t="s">
        <v>707</v>
      </c>
      <c r="G4" t="s">
        <v>708</v>
      </c>
      <c r="H4" t="s">
        <v>709</v>
      </c>
      <c r="I4" t="s">
        <v>4</v>
      </c>
      <c r="J4" t="s">
        <v>524</v>
      </c>
      <c r="K4" t="s">
        <v>710</v>
      </c>
      <c r="L4" t="s">
        <v>8</v>
      </c>
      <c r="M4" t="s">
        <v>711</v>
      </c>
      <c r="N4" t="s">
        <v>712</v>
      </c>
      <c r="O4" t="s">
        <v>713</v>
      </c>
      <c r="P4" t="s">
        <v>26</v>
      </c>
      <c r="Q4" t="s">
        <v>714</v>
      </c>
      <c r="R4" t="s">
        <v>91</v>
      </c>
      <c r="S4" t="s">
        <v>12</v>
      </c>
      <c r="T4" t="s">
        <v>715</v>
      </c>
      <c r="U4" t="s">
        <v>366</v>
      </c>
      <c r="V4" t="s">
        <v>359</v>
      </c>
      <c r="W4" t="s">
        <v>61</v>
      </c>
      <c r="X4" t="s">
        <v>716</v>
      </c>
      <c r="Y4" t="s">
        <v>717</v>
      </c>
      <c r="Z4" t="s">
        <v>382</v>
      </c>
      <c r="AA4" t="s">
        <v>718</v>
      </c>
      <c r="AB4" t="s">
        <v>719</v>
      </c>
      <c r="AC4" t="s">
        <v>524</v>
      </c>
      <c r="AD4" t="s">
        <v>720</v>
      </c>
      <c r="AE4" t="s">
        <v>354</v>
      </c>
      <c r="AF4" t="s">
        <v>145</v>
      </c>
      <c r="AG4" t="s">
        <v>50</v>
      </c>
      <c r="AH4" t="s">
        <v>721</v>
      </c>
      <c r="AI4" t="s">
        <v>722</v>
      </c>
      <c r="AJ4" t="s">
        <v>13</v>
      </c>
      <c r="AK4" t="s">
        <v>723</v>
      </c>
      <c r="AL4" t="s">
        <v>451</v>
      </c>
      <c r="AM4" t="s">
        <v>724</v>
      </c>
      <c r="AN4" t="s">
        <v>366</v>
      </c>
      <c r="AO4" t="s">
        <v>725</v>
      </c>
      <c r="AP4" t="s">
        <v>726</v>
      </c>
      <c r="AQ4" t="s">
        <v>727</v>
      </c>
      <c r="AR4" t="s">
        <v>728</v>
      </c>
      <c r="AS4" t="s">
        <v>729</v>
      </c>
      <c r="AT4" t="s">
        <v>354</v>
      </c>
      <c r="AU4" t="s">
        <v>697</v>
      </c>
      <c r="AV4" t="s">
        <v>730</v>
      </c>
      <c r="AW4" t="s">
        <v>354</v>
      </c>
      <c r="AX4" t="s">
        <v>731</v>
      </c>
      <c r="AY4" t="s">
        <v>732</v>
      </c>
      <c r="AZ4" t="s">
        <v>40</v>
      </c>
      <c r="BA4" t="s">
        <v>263</v>
      </c>
      <c r="BB4" t="s">
        <v>7</v>
      </c>
      <c r="BC4" t="s">
        <v>733</v>
      </c>
      <c r="BD4" t="s">
        <v>9</v>
      </c>
      <c r="BE4" t="s">
        <v>359</v>
      </c>
      <c r="BF4" t="s">
        <v>734</v>
      </c>
      <c r="BG4" t="s">
        <v>296</v>
      </c>
      <c r="BH4" t="s">
        <v>735</v>
      </c>
    </row>
    <row r="5" spans="1:60">
      <c r="A5" t="s">
        <v>68</v>
      </c>
    </row>
    <row r="6" spans="1:60">
      <c r="A6" t="s">
        <v>69</v>
      </c>
      <c r="B6" t="s">
        <v>736</v>
      </c>
      <c r="C6" t="s">
        <v>737</v>
      </c>
      <c r="D6" t="s">
        <v>738</v>
      </c>
      <c r="E6" t="s">
        <v>739</v>
      </c>
      <c r="F6" t="s">
        <v>740</v>
      </c>
      <c r="G6" t="s">
        <v>61</v>
      </c>
      <c r="H6" t="s">
        <v>740</v>
      </c>
      <c r="I6" t="s">
        <v>741</v>
      </c>
    </row>
    <row r="10" spans="1:60">
      <c r="A10" t="s">
        <v>742</v>
      </c>
    </row>
    <row r="11" spans="1:60">
      <c r="A11" t="s">
        <v>132</v>
      </c>
      <c r="B11" t="s">
        <v>132</v>
      </c>
      <c r="C11" t="s">
        <v>132</v>
      </c>
      <c r="D11" t="s">
        <v>132</v>
      </c>
      <c r="E11" t="s">
        <v>132</v>
      </c>
    </row>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dimension ref="A1:X11"/>
  <sheetViews>
    <sheetView workbookViewId="0"/>
  </sheetViews>
  <sheetFormatPr defaultRowHeight="15"/>
  <sheetData>
    <row r="1" spans="1:24">
      <c r="A1" t="s">
        <v>0</v>
      </c>
      <c r="B1" t="s">
        <v>743</v>
      </c>
    </row>
    <row r="2" spans="1:24">
      <c r="A2" t="s">
        <v>2</v>
      </c>
      <c r="B2" t="s">
        <v>3</v>
      </c>
      <c r="C2" t="s">
        <v>4</v>
      </c>
      <c r="D2" t="s">
        <v>5</v>
      </c>
      <c r="E2" t="s">
        <v>6</v>
      </c>
      <c r="F2" t="s">
        <v>28</v>
      </c>
      <c r="G2" t="s">
        <v>56</v>
      </c>
      <c r="H2" t="s">
        <v>124</v>
      </c>
      <c r="I2" t="s">
        <v>56</v>
      </c>
      <c r="J2" t="s">
        <v>42</v>
      </c>
      <c r="K2" t="s">
        <v>50</v>
      </c>
      <c r="L2" t="s">
        <v>11</v>
      </c>
      <c r="M2" t="s">
        <v>12</v>
      </c>
      <c r="N2" t="s">
        <v>13</v>
      </c>
      <c r="O2" t="s">
        <v>14</v>
      </c>
      <c r="P2" t="s">
        <v>15</v>
      </c>
    </row>
    <row r="3" spans="1:24">
      <c r="A3" t="s">
        <v>16</v>
      </c>
      <c r="B3" t="s">
        <v>744</v>
      </c>
      <c r="C3" t="s">
        <v>745</v>
      </c>
      <c r="D3" t="s">
        <v>746</v>
      </c>
      <c r="E3" t="s">
        <v>747</v>
      </c>
    </row>
    <row r="4" spans="1:24">
      <c r="A4" t="s">
        <v>23</v>
      </c>
      <c r="B4" t="s">
        <v>748</v>
      </c>
      <c r="C4" t="s">
        <v>749</v>
      </c>
      <c r="D4">
        <f/>
        <v>0</v>
      </c>
      <c r="E4" t="s">
        <v>308</v>
      </c>
      <c r="F4" t="s">
        <v>750</v>
      </c>
      <c r="G4" t="s">
        <v>751</v>
      </c>
      <c r="H4">
        <f/>
        <v>0</v>
      </c>
      <c r="I4" t="s">
        <v>308</v>
      </c>
    </row>
    <row r="5" spans="1:24">
      <c r="A5" t="s">
        <v>68</v>
      </c>
      <c r="B5" t="s">
        <v>124</v>
      </c>
      <c r="C5" t="s">
        <v>253</v>
      </c>
      <c r="D5" t="s">
        <v>223</v>
      </c>
      <c r="E5" t="s">
        <v>224</v>
      </c>
      <c r="F5" t="s">
        <v>167</v>
      </c>
      <c r="G5" t="s">
        <v>225</v>
      </c>
      <c r="H5" t="s">
        <v>127</v>
      </c>
      <c r="I5" t="s">
        <v>91</v>
      </c>
      <c r="J5" t="s">
        <v>124</v>
      </c>
      <c r="K5" t="s">
        <v>166</v>
      </c>
      <c r="L5" t="s">
        <v>253</v>
      </c>
      <c r="M5" t="s">
        <v>223</v>
      </c>
      <c r="N5" t="s">
        <v>224</v>
      </c>
      <c r="O5" t="s">
        <v>167</v>
      </c>
      <c r="P5" t="s">
        <v>253</v>
      </c>
      <c r="Q5" t="s">
        <v>127</v>
      </c>
      <c r="R5" t="s">
        <v>91</v>
      </c>
    </row>
    <row r="6" spans="1:24">
      <c r="A6" t="s">
        <v>69</v>
      </c>
      <c r="B6" t="s">
        <v>9</v>
      </c>
      <c r="C6" t="s">
        <v>28</v>
      </c>
      <c r="D6" t="s">
        <v>35</v>
      </c>
      <c r="E6" t="s">
        <v>35</v>
      </c>
      <c r="F6" t="s">
        <v>35</v>
      </c>
      <c r="G6" t="s">
        <v>35</v>
      </c>
      <c r="H6" t="s">
        <v>605</v>
      </c>
      <c r="I6" t="s">
        <v>605</v>
      </c>
      <c r="J6" t="s">
        <v>9</v>
      </c>
      <c r="K6" t="s">
        <v>35</v>
      </c>
      <c r="L6" t="s">
        <v>3</v>
      </c>
      <c r="M6" t="s">
        <v>35</v>
      </c>
      <c r="N6" t="s">
        <v>35</v>
      </c>
      <c r="O6" t="s">
        <v>35</v>
      </c>
      <c r="P6" t="s">
        <v>3</v>
      </c>
      <c r="Q6" t="s">
        <v>35</v>
      </c>
      <c r="R6" t="s">
        <v>323</v>
      </c>
      <c r="S6" t="s">
        <v>9</v>
      </c>
      <c r="T6" t="s">
        <v>35</v>
      </c>
    </row>
    <row r="10" spans="1:24">
      <c r="A10" t="s">
        <v>752</v>
      </c>
    </row>
    <row r="11" spans="1:24">
      <c r="A11" t="s">
        <v>172</v>
      </c>
      <c r="B11" t="s">
        <v>232</v>
      </c>
      <c r="C11" t="s">
        <v>753</v>
      </c>
      <c r="D11" t="s">
        <v>205</v>
      </c>
      <c r="E11" t="s">
        <v>232</v>
      </c>
      <c r="F11" t="s">
        <v>232</v>
      </c>
      <c r="G11" t="s">
        <v>81</v>
      </c>
      <c r="H11" t="s">
        <v>232</v>
      </c>
      <c r="I11" t="s">
        <v>232</v>
      </c>
      <c r="J11" t="s">
        <v>754</v>
      </c>
      <c r="K11" t="s">
        <v>232</v>
      </c>
      <c r="L11" t="s">
        <v>81</v>
      </c>
      <c r="M11" t="s">
        <v>754</v>
      </c>
      <c r="N11" t="s">
        <v>81</v>
      </c>
      <c r="O11" t="s">
        <v>232</v>
      </c>
      <c r="P11" t="s">
        <v>172</v>
      </c>
      <c r="Q11" t="s">
        <v>81</v>
      </c>
      <c r="R11" t="s">
        <v>232</v>
      </c>
      <c r="S11" t="s">
        <v>232</v>
      </c>
      <c r="T11" t="s">
        <v>205</v>
      </c>
      <c r="U11" t="s">
        <v>232</v>
      </c>
      <c r="V11" t="s">
        <v>232</v>
      </c>
      <c r="W11" t="s">
        <v>205</v>
      </c>
      <c r="X11" t="s">
        <v>172</v>
      </c>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dimension ref="A1:Z11"/>
  <sheetViews>
    <sheetView workbookViewId="0"/>
  </sheetViews>
  <sheetFormatPr defaultRowHeight="15"/>
  <sheetData>
    <row r="1" spans="1:26">
      <c r="A1" t="s">
        <v>0</v>
      </c>
      <c r="B1" t="s">
        <v>755</v>
      </c>
    </row>
    <row r="2" spans="1:26">
      <c r="A2" t="s">
        <v>2</v>
      </c>
      <c r="B2" t="s">
        <v>3</v>
      </c>
      <c r="C2" t="s">
        <v>4</v>
      </c>
      <c r="D2" t="s">
        <v>5</v>
      </c>
      <c r="E2" t="s">
        <v>6</v>
      </c>
      <c r="F2" t="s">
        <v>28</v>
      </c>
      <c r="G2" t="s">
        <v>4</v>
      </c>
      <c r="H2" t="s">
        <v>26</v>
      </c>
      <c r="I2" t="s">
        <v>7</v>
      </c>
      <c r="J2" t="s">
        <v>134</v>
      </c>
      <c r="K2" t="s">
        <v>50</v>
      </c>
      <c r="L2" t="s">
        <v>11</v>
      </c>
      <c r="M2" t="s">
        <v>12</v>
      </c>
      <c r="N2" t="s">
        <v>13</v>
      </c>
      <c r="O2" t="s">
        <v>14</v>
      </c>
      <c r="P2" t="s">
        <v>15</v>
      </c>
    </row>
    <row r="3" spans="1:26">
      <c r="A3" t="s">
        <v>16</v>
      </c>
      <c r="B3" t="s">
        <v>756</v>
      </c>
      <c r="C3" t="s">
        <v>189</v>
      </c>
      <c r="D3" t="s">
        <v>757</v>
      </c>
      <c r="E3" t="s">
        <v>758</v>
      </c>
      <c r="F3" t="s">
        <v>759</v>
      </c>
      <c r="G3" t="s">
        <v>760</v>
      </c>
      <c r="H3" t="s">
        <v>329</v>
      </c>
    </row>
    <row r="4" spans="1:26">
      <c r="A4" t="s">
        <v>23</v>
      </c>
      <c r="B4" t="s">
        <v>761</v>
      </c>
    </row>
    <row r="5" spans="1:26">
      <c r="A5" t="s">
        <v>68</v>
      </c>
      <c r="B5" t="s">
        <v>124</v>
      </c>
      <c r="C5" t="s">
        <v>124</v>
      </c>
      <c r="D5" t="s">
        <v>124</v>
      </c>
      <c r="E5" t="s">
        <v>124</v>
      </c>
      <c r="F5" t="s">
        <v>124</v>
      </c>
      <c r="G5" t="s">
        <v>124</v>
      </c>
      <c r="H5" t="s">
        <v>124</v>
      </c>
      <c r="I5" t="s">
        <v>124</v>
      </c>
      <c r="J5" t="s">
        <v>124</v>
      </c>
      <c r="K5" t="s">
        <v>124</v>
      </c>
      <c r="L5" t="s">
        <v>124</v>
      </c>
      <c r="M5" t="s">
        <v>124</v>
      </c>
    </row>
    <row r="6" spans="1:26">
      <c r="A6" t="s">
        <v>69</v>
      </c>
      <c r="B6" t="s">
        <v>762</v>
      </c>
      <c r="C6" t="s">
        <v>156</v>
      </c>
      <c r="D6" t="s">
        <v>763</v>
      </c>
      <c r="E6" t="s">
        <v>764</v>
      </c>
    </row>
    <row r="10" spans="1:26">
      <c r="A10" t="s">
        <v>765</v>
      </c>
    </row>
    <row r="11" spans="1:26">
      <c r="A11" t="s">
        <v>341</v>
      </c>
      <c r="B11" t="s">
        <v>341</v>
      </c>
      <c r="C11" t="s">
        <v>341</v>
      </c>
      <c r="D11" t="s">
        <v>341</v>
      </c>
      <c r="E11" t="s">
        <v>341</v>
      </c>
      <c r="F11" t="s">
        <v>341</v>
      </c>
      <c r="G11" t="s">
        <v>341</v>
      </c>
      <c r="H11" t="s">
        <v>341</v>
      </c>
      <c r="I11" t="s">
        <v>341</v>
      </c>
      <c r="J11" t="s">
        <v>341</v>
      </c>
      <c r="K11" t="s">
        <v>341</v>
      </c>
      <c r="L11" t="s">
        <v>341</v>
      </c>
      <c r="M11" t="s">
        <v>341</v>
      </c>
      <c r="N11" t="s">
        <v>341</v>
      </c>
      <c r="O11" t="s">
        <v>341</v>
      </c>
      <c r="P11" t="s">
        <v>341</v>
      </c>
      <c r="Q11" t="s">
        <v>341</v>
      </c>
      <c r="R11" t="s">
        <v>341</v>
      </c>
      <c r="S11" t="s">
        <v>341</v>
      </c>
      <c r="T11" t="s">
        <v>341</v>
      </c>
      <c r="U11" t="s">
        <v>341</v>
      </c>
      <c r="V11" t="s">
        <v>341</v>
      </c>
      <c r="W11" t="s">
        <v>341</v>
      </c>
      <c r="X11" t="s">
        <v>341</v>
      </c>
      <c r="Y11" t="s">
        <v>341</v>
      </c>
      <c r="Z11" t="s">
        <v>341</v>
      </c>
    </row>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dimension ref="A1:P11"/>
  <sheetViews>
    <sheetView workbookViewId="0"/>
  </sheetViews>
  <sheetFormatPr defaultRowHeight="15"/>
  <sheetData>
    <row r="1" spans="1:16">
      <c r="A1" t="s">
        <v>0</v>
      </c>
      <c r="B1" t="s">
        <v>766</v>
      </c>
    </row>
    <row r="2" spans="1:16">
      <c r="A2" t="s">
        <v>2</v>
      </c>
      <c r="B2" t="s">
        <v>3</v>
      </c>
      <c r="C2" t="s">
        <v>4</v>
      </c>
      <c r="D2" t="s">
        <v>5</v>
      </c>
      <c r="E2" t="s">
        <v>6</v>
      </c>
      <c r="F2" t="s">
        <v>28</v>
      </c>
      <c r="G2" t="s">
        <v>4</v>
      </c>
      <c r="H2" t="s">
        <v>124</v>
      </c>
      <c r="I2" t="s">
        <v>56</v>
      </c>
      <c r="J2" t="s">
        <v>42</v>
      </c>
      <c r="K2" t="s">
        <v>50</v>
      </c>
      <c r="L2" t="s">
        <v>11</v>
      </c>
      <c r="M2" t="s">
        <v>12</v>
      </c>
      <c r="N2" t="s">
        <v>13</v>
      </c>
      <c r="O2" t="s">
        <v>14</v>
      </c>
      <c r="P2" t="s">
        <v>15</v>
      </c>
    </row>
    <row r="3" spans="1:16">
      <c r="A3" t="s">
        <v>16</v>
      </c>
      <c r="B3" t="s">
        <v>767</v>
      </c>
      <c r="C3" t="s">
        <v>768</v>
      </c>
      <c r="D3" t="s">
        <v>769</v>
      </c>
    </row>
    <row r="4" spans="1:16">
      <c r="A4" t="s">
        <v>23</v>
      </c>
      <c r="B4" t="s">
        <v>770</v>
      </c>
      <c r="C4" t="s">
        <v>771</v>
      </c>
    </row>
    <row r="5" spans="1:16">
      <c r="A5" t="s">
        <v>68</v>
      </c>
      <c r="B5" t="s">
        <v>772</v>
      </c>
      <c r="C5" t="s">
        <v>26</v>
      </c>
      <c r="D5" t="s">
        <v>56</v>
      </c>
      <c r="E5" t="s">
        <v>8</v>
      </c>
      <c r="F5" t="s">
        <v>124</v>
      </c>
      <c r="G5" t="s">
        <v>773</v>
      </c>
    </row>
    <row r="6" spans="1:16">
      <c r="A6" t="s">
        <v>69</v>
      </c>
      <c r="B6" t="s">
        <v>774</v>
      </c>
      <c r="C6" t="s">
        <v>775</v>
      </c>
      <c r="D6" t="s">
        <v>776</v>
      </c>
      <c r="E6" t="s">
        <v>777</v>
      </c>
    </row>
    <row r="10" spans="1:16">
      <c r="A10" t="s">
        <v>778</v>
      </c>
    </row>
    <row r="11" spans="1:16">
      <c r="A11" t="s">
        <v>132</v>
      </c>
      <c r="B11" t="s">
        <v>132</v>
      </c>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dimension ref="A1:R11"/>
  <sheetViews>
    <sheetView workbookViewId="0"/>
  </sheetViews>
  <sheetFormatPr defaultRowHeight="15"/>
  <sheetData>
    <row r="1" spans="1:18">
      <c r="A1" t="s">
        <v>0</v>
      </c>
      <c r="B1" t="s">
        <v>779</v>
      </c>
    </row>
    <row r="2" spans="1:18">
      <c r="A2" t="s">
        <v>2</v>
      </c>
      <c r="B2" t="s">
        <v>3</v>
      </c>
      <c r="C2" t="s">
        <v>4</v>
      </c>
      <c r="D2" t="s">
        <v>5</v>
      </c>
      <c r="E2" t="s">
        <v>6</v>
      </c>
      <c r="F2" t="s">
        <v>28</v>
      </c>
      <c r="G2" t="s">
        <v>7</v>
      </c>
      <c r="H2" t="s">
        <v>26</v>
      </c>
      <c r="I2" t="s">
        <v>7</v>
      </c>
      <c r="J2" t="s">
        <v>42</v>
      </c>
      <c r="K2" t="s">
        <v>50</v>
      </c>
      <c r="L2" t="s">
        <v>11</v>
      </c>
      <c r="M2" t="s">
        <v>12</v>
      </c>
      <c r="N2" t="s">
        <v>13</v>
      </c>
      <c r="O2" t="s">
        <v>14</v>
      </c>
      <c r="P2" t="s">
        <v>15</v>
      </c>
    </row>
    <row r="3" spans="1:18">
      <c r="A3" t="s">
        <v>16</v>
      </c>
      <c r="B3" t="s">
        <v>780</v>
      </c>
      <c r="C3" t="s">
        <v>781</v>
      </c>
      <c r="D3" t="s">
        <v>782</v>
      </c>
      <c r="E3" t="s">
        <v>783</v>
      </c>
      <c r="F3" t="s">
        <v>784</v>
      </c>
      <c r="G3" t="s">
        <v>785</v>
      </c>
      <c r="H3" t="s">
        <v>786</v>
      </c>
      <c r="I3" t="s">
        <v>787</v>
      </c>
      <c r="J3" t="s">
        <v>780</v>
      </c>
      <c r="K3" t="s">
        <v>781</v>
      </c>
      <c r="L3" t="s">
        <v>782</v>
      </c>
      <c r="M3" t="s">
        <v>783</v>
      </c>
      <c r="N3" t="s">
        <v>784</v>
      </c>
      <c r="O3" t="s">
        <v>788</v>
      </c>
      <c r="P3" t="s">
        <v>786</v>
      </c>
      <c r="Q3" t="s">
        <v>787</v>
      </c>
    </row>
    <row r="4" spans="1:18">
      <c r="A4" t="s">
        <v>23</v>
      </c>
      <c r="B4" t="s">
        <v>473</v>
      </c>
      <c r="C4" t="s">
        <v>789</v>
      </c>
      <c r="D4" t="s">
        <v>790</v>
      </c>
    </row>
    <row r="5" spans="1:18">
      <c r="A5" t="s">
        <v>68</v>
      </c>
      <c r="B5" t="s">
        <v>124</v>
      </c>
      <c r="C5" t="s">
        <v>124</v>
      </c>
      <c r="D5" t="s">
        <v>124</v>
      </c>
      <c r="E5" t="s">
        <v>124</v>
      </c>
      <c r="F5" t="s">
        <v>124</v>
      </c>
      <c r="G5" t="s">
        <v>124</v>
      </c>
      <c r="H5" t="s">
        <v>124</v>
      </c>
    </row>
    <row r="6" spans="1:18">
      <c r="A6" t="s">
        <v>69</v>
      </c>
      <c r="B6" t="s">
        <v>509</v>
      </c>
      <c r="C6" t="s">
        <v>791</v>
      </c>
      <c r="D6" t="s">
        <v>792</v>
      </c>
      <c r="E6" t="s">
        <v>793</v>
      </c>
      <c r="F6" t="s">
        <v>794</v>
      </c>
      <c r="G6" t="s">
        <v>795</v>
      </c>
      <c r="H6" t="s">
        <v>796</v>
      </c>
      <c r="I6" t="s">
        <v>797</v>
      </c>
      <c r="J6" t="s">
        <v>54</v>
      </c>
      <c r="K6" t="s">
        <v>796</v>
      </c>
      <c r="L6" t="s">
        <v>795</v>
      </c>
      <c r="M6" t="s">
        <v>798</v>
      </c>
      <c r="N6" t="s">
        <v>797</v>
      </c>
    </row>
    <row r="10" spans="1:18">
      <c r="A10" t="s">
        <v>171</v>
      </c>
    </row>
    <row r="11" spans="1:18">
      <c r="A11" t="s">
        <v>799</v>
      </c>
      <c r="B11" t="s">
        <v>800</v>
      </c>
      <c r="C11" t="s">
        <v>801</v>
      </c>
      <c r="D11" t="s">
        <v>802</v>
      </c>
      <c r="E11" t="s">
        <v>803</v>
      </c>
      <c r="F11" t="s">
        <v>804</v>
      </c>
      <c r="G11" t="s">
        <v>805</v>
      </c>
      <c r="H11" t="s">
        <v>806</v>
      </c>
      <c r="I11" t="s">
        <v>807</v>
      </c>
      <c r="J11" t="s">
        <v>808</v>
      </c>
      <c r="K11" t="s">
        <v>800</v>
      </c>
      <c r="L11" t="s">
        <v>809</v>
      </c>
      <c r="M11" t="s">
        <v>810</v>
      </c>
      <c r="N11" t="s">
        <v>811</v>
      </c>
      <c r="O11" t="s">
        <v>812</v>
      </c>
      <c r="P11" t="s">
        <v>813</v>
      </c>
      <c r="Q11" t="s">
        <v>814</v>
      </c>
      <c r="R11" t="s">
        <v>815</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dimension ref="A1:AV17"/>
  <sheetViews>
    <sheetView workbookViewId="0"/>
  </sheetViews>
  <sheetFormatPr defaultRowHeight="15"/>
  <sheetData>
    <row r="1" spans="1:48">
      <c r="A1" t="s">
        <v>0</v>
      </c>
      <c r="B1" t="s">
        <v>816</v>
      </c>
    </row>
    <row r="2" spans="1:48">
      <c r="A2" t="s">
        <v>2</v>
      </c>
      <c r="B2" t="s">
        <v>3</v>
      </c>
      <c r="C2" t="s">
        <v>4</v>
      </c>
      <c r="D2" t="s">
        <v>5</v>
      </c>
      <c r="E2" t="s">
        <v>6</v>
      </c>
      <c r="F2" t="s">
        <v>262</v>
      </c>
      <c r="G2" t="s">
        <v>263</v>
      </c>
      <c r="H2" t="s">
        <v>9</v>
      </c>
      <c r="I2" t="s">
        <v>264</v>
      </c>
      <c r="J2" t="s">
        <v>264</v>
      </c>
      <c r="K2" t="s">
        <v>9</v>
      </c>
      <c r="L2" t="s">
        <v>5</v>
      </c>
      <c r="M2" t="s">
        <v>265</v>
      </c>
      <c r="N2" t="s">
        <v>54</v>
      </c>
      <c r="O2" t="s">
        <v>265</v>
      </c>
      <c r="P2" t="s">
        <v>56</v>
      </c>
      <c r="Q2" t="s">
        <v>264</v>
      </c>
      <c r="R2" t="s">
        <v>12</v>
      </c>
      <c r="S2" t="s">
        <v>13</v>
      </c>
      <c r="T2" t="s">
        <v>14</v>
      </c>
      <c r="U2" t="s">
        <v>15</v>
      </c>
    </row>
    <row r="3" spans="1:48">
      <c r="A3" t="s">
        <v>16</v>
      </c>
      <c r="B3" t="s">
        <v>165</v>
      </c>
      <c r="C3" t="s">
        <v>760</v>
      </c>
      <c r="D3" t="s">
        <v>817</v>
      </c>
    </row>
    <row r="4" spans="1:48">
      <c r="A4" t="s">
        <v>23</v>
      </c>
      <c r="B4" t="s">
        <v>818</v>
      </c>
      <c r="C4" t="s">
        <v>819</v>
      </c>
      <c r="D4" t="s">
        <v>820</v>
      </c>
      <c r="E4" t="s">
        <v>821</v>
      </c>
      <c r="F4" t="s">
        <v>822</v>
      </c>
      <c r="G4" t="s">
        <v>818</v>
      </c>
      <c r="H4" t="s">
        <v>823</v>
      </c>
      <c r="I4" t="s">
        <v>820</v>
      </c>
      <c r="J4" t="s">
        <v>821</v>
      </c>
      <c r="K4" t="s">
        <v>44</v>
      </c>
    </row>
    <row r="5" spans="1:48">
      <c r="A5" t="s">
        <v>68</v>
      </c>
    </row>
    <row r="6" spans="1:48">
      <c r="A6" t="s">
        <v>69</v>
      </c>
      <c r="B6" t="s">
        <v>824</v>
      </c>
      <c r="C6" t="s">
        <v>825</v>
      </c>
      <c r="D6" t="s">
        <v>826</v>
      </c>
      <c r="E6" t="s">
        <v>827</v>
      </c>
      <c r="F6" t="s">
        <v>828</v>
      </c>
      <c r="G6" t="s">
        <v>826</v>
      </c>
      <c r="H6" t="s">
        <v>267</v>
      </c>
      <c r="I6" t="s">
        <v>824</v>
      </c>
    </row>
    <row r="10" spans="1:48">
      <c r="A10" t="s">
        <v>829</v>
      </c>
    </row>
    <row r="11" spans="1:48">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row>
    <row r="12" spans="1:48">
      <c r="A12" t="s">
        <v>817</v>
      </c>
    </row>
    <row r="13" spans="1:48">
      <c r="A13" t="s">
        <v>132</v>
      </c>
      <c r="B13" t="s">
        <v>132</v>
      </c>
      <c r="C13" t="s">
        <v>132</v>
      </c>
      <c r="D13" t="s">
        <v>132</v>
      </c>
      <c r="E13" t="s">
        <v>132</v>
      </c>
      <c r="F13" t="s">
        <v>132</v>
      </c>
      <c r="G13" t="s">
        <v>132</v>
      </c>
      <c r="H13" t="s">
        <v>132</v>
      </c>
      <c r="I13" t="s">
        <v>132</v>
      </c>
      <c r="J13" t="s">
        <v>132</v>
      </c>
      <c r="K13" t="s">
        <v>132</v>
      </c>
      <c r="L13" t="s">
        <v>132</v>
      </c>
      <c r="M13" t="s">
        <v>132</v>
      </c>
      <c r="N13" t="s">
        <v>132</v>
      </c>
      <c r="O13" t="s">
        <v>132</v>
      </c>
    </row>
    <row r="14" spans="1:48">
      <c r="A14" t="s">
        <v>826</v>
      </c>
    </row>
    <row r="15" spans="1:48">
      <c r="A15" t="s">
        <v>132</v>
      </c>
      <c r="B15" t="s">
        <v>132</v>
      </c>
      <c r="C15" t="s">
        <v>132</v>
      </c>
      <c r="D15" t="s">
        <v>132</v>
      </c>
      <c r="E15" t="s">
        <v>132</v>
      </c>
      <c r="F15" t="s">
        <v>132</v>
      </c>
      <c r="G15" t="s">
        <v>132</v>
      </c>
      <c r="H15" t="s">
        <v>132</v>
      </c>
      <c r="I15" t="s">
        <v>132</v>
      </c>
      <c r="J15" t="s">
        <v>132</v>
      </c>
      <c r="K15" t="s">
        <v>132</v>
      </c>
      <c r="L15" t="s">
        <v>132</v>
      </c>
      <c r="M15" t="s">
        <v>132</v>
      </c>
      <c r="N15" t="s">
        <v>132</v>
      </c>
      <c r="O15" t="s">
        <v>132</v>
      </c>
      <c r="P15" t="s">
        <v>132</v>
      </c>
      <c r="Q15" t="s">
        <v>132</v>
      </c>
      <c r="R15" t="s">
        <v>132</v>
      </c>
      <c r="S15" t="s">
        <v>132</v>
      </c>
      <c r="T15" t="s">
        <v>132</v>
      </c>
      <c r="U15" t="s">
        <v>132</v>
      </c>
      <c r="V15" t="s">
        <v>132</v>
      </c>
      <c r="W15" t="s">
        <v>132</v>
      </c>
      <c r="X15" t="s">
        <v>132</v>
      </c>
      <c r="Y15" t="s">
        <v>132</v>
      </c>
      <c r="Z15" t="s">
        <v>132</v>
      </c>
      <c r="AA15" t="s">
        <v>132</v>
      </c>
      <c r="AB15" t="s">
        <v>132</v>
      </c>
      <c r="AC15" t="s">
        <v>132</v>
      </c>
      <c r="AD15" t="s">
        <v>132</v>
      </c>
      <c r="AE15" t="s">
        <v>132</v>
      </c>
      <c r="AF15" t="s">
        <v>132</v>
      </c>
      <c r="AG15" t="s">
        <v>132</v>
      </c>
      <c r="AH15" t="s">
        <v>132</v>
      </c>
      <c r="AI15" t="s">
        <v>132</v>
      </c>
      <c r="AJ15" t="s">
        <v>132</v>
      </c>
      <c r="AK15" t="s">
        <v>132</v>
      </c>
      <c r="AL15" t="s">
        <v>132</v>
      </c>
      <c r="AM15" t="s">
        <v>132</v>
      </c>
      <c r="AN15" t="s">
        <v>132</v>
      </c>
      <c r="AO15" t="s">
        <v>132</v>
      </c>
      <c r="AP15" t="s">
        <v>132</v>
      </c>
      <c r="AQ15" t="s">
        <v>132</v>
      </c>
      <c r="AR15" t="s">
        <v>132</v>
      </c>
      <c r="AS15" t="s">
        <v>132</v>
      </c>
      <c r="AT15" t="s">
        <v>132</v>
      </c>
      <c r="AU15" t="s">
        <v>132</v>
      </c>
      <c r="AV15" t="s">
        <v>132</v>
      </c>
    </row>
    <row r="16" spans="1:48">
      <c r="A16" t="s">
        <v>817</v>
      </c>
    </row>
    <row r="17" spans="1:30">
      <c r="A17" t="s">
        <v>132</v>
      </c>
      <c r="B17" t="s">
        <v>132</v>
      </c>
      <c r="C17" t="s">
        <v>132</v>
      </c>
      <c r="D17" t="s">
        <v>132</v>
      </c>
      <c r="E17" t="s">
        <v>132</v>
      </c>
      <c r="F17" t="s">
        <v>132</v>
      </c>
      <c r="G17" t="s">
        <v>132</v>
      </c>
      <c r="H17" t="s">
        <v>132</v>
      </c>
      <c r="I17" t="s">
        <v>132</v>
      </c>
      <c r="J17" t="s">
        <v>132</v>
      </c>
      <c r="K17" t="s">
        <v>132</v>
      </c>
      <c r="L17" t="s">
        <v>132</v>
      </c>
      <c r="M17" t="s">
        <v>132</v>
      </c>
      <c r="N17" t="s">
        <v>132</v>
      </c>
      <c r="O17" t="s">
        <v>132</v>
      </c>
      <c r="P17" t="s">
        <v>132</v>
      </c>
      <c r="Q17" t="s">
        <v>132</v>
      </c>
      <c r="R17" t="s">
        <v>132</v>
      </c>
      <c r="S17" t="s">
        <v>132</v>
      </c>
      <c r="T17" t="s">
        <v>132</v>
      </c>
      <c r="U17" t="s">
        <v>132</v>
      </c>
      <c r="V17" t="s">
        <v>132</v>
      </c>
      <c r="W17" t="s">
        <v>132</v>
      </c>
      <c r="X17" t="s">
        <v>132</v>
      </c>
      <c r="Y17" t="s">
        <v>132</v>
      </c>
      <c r="Z17" t="s">
        <v>132</v>
      </c>
      <c r="AA17" t="s">
        <v>132</v>
      </c>
      <c r="AB17" t="s">
        <v>132</v>
      </c>
      <c r="AC17" t="s">
        <v>132</v>
      </c>
      <c r="AD17" t="s">
        <v>132</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dimension ref="A1:BQ13"/>
  <sheetViews>
    <sheetView workbookViewId="0"/>
  </sheetViews>
  <sheetFormatPr defaultRowHeight="15"/>
  <sheetData>
    <row r="1" spans="1:69">
      <c r="A1" t="s">
        <v>0</v>
      </c>
      <c r="B1" t="s">
        <v>123</v>
      </c>
    </row>
    <row r="2" spans="1:69">
      <c r="A2" t="s">
        <v>2</v>
      </c>
      <c r="B2" t="s">
        <v>3</v>
      </c>
      <c r="C2" t="s">
        <v>4</v>
      </c>
      <c r="D2" t="s">
        <v>5</v>
      </c>
      <c r="E2" t="s">
        <v>6</v>
      </c>
      <c r="F2" t="s">
        <v>28</v>
      </c>
      <c r="G2" t="s">
        <v>91</v>
      </c>
      <c r="H2" t="s">
        <v>26</v>
      </c>
      <c r="I2" t="s">
        <v>42</v>
      </c>
      <c r="J2" t="s">
        <v>4</v>
      </c>
      <c r="K2" t="s">
        <v>50</v>
      </c>
      <c r="L2" t="s">
        <v>11</v>
      </c>
      <c r="M2" t="s">
        <v>12</v>
      </c>
      <c r="N2" t="s">
        <v>13</v>
      </c>
      <c r="O2" t="s">
        <v>14</v>
      </c>
      <c r="P2" t="s">
        <v>15</v>
      </c>
    </row>
    <row r="3" spans="1:69">
      <c r="A3" t="s">
        <v>16</v>
      </c>
      <c r="B3" t="s">
        <v>4</v>
      </c>
      <c r="C3" t="s">
        <v>56</v>
      </c>
      <c r="D3" t="s">
        <v>124</v>
      </c>
      <c r="E3" t="s">
        <v>7</v>
      </c>
      <c r="F3" t="s">
        <v>26</v>
      </c>
    </row>
    <row r="4" spans="1:69">
      <c r="A4" t="s">
        <v>23</v>
      </c>
      <c r="B4" t="s">
        <v>125</v>
      </c>
      <c r="C4" t="s">
        <v>126</v>
      </c>
    </row>
    <row r="5" spans="1:69">
      <c r="A5" t="s">
        <v>68</v>
      </c>
      <c r="B5" t="s">
        <v>127</v>
      </c>
      <c r="C5" t="s">
        <v>29</v>
      </c>
      <c r="D5" t="s">
        <v>42</v>
      </c>
      <c r="E5" t="s">
        <v>7</v>
      </c>
      <c r="F5" t="s">
        <v>56</v>
      </c>
      <c r="G5" t="s">
        <v>124</v>
      </c>
    </row>
    <row r="6" spans="1:69">
      <c r="A6" t="s">
        <v>69</v>
      </c>
      <c r="B6" t="s">
        <v>128</v>
      </c>
      <c r="C6" t="s">
        <v>129</v>
      </c>
      <c r="D6" t="s">
        <v>130</v>
      </c>
      <c r="E6" t="s">
        <v>129</v>
      </c>
    </row>
    <row r="10" spans="1:69">
      <c r="A10" t="s">
        <v>131</v>
      </c>
    </row>
    <row r="11" spans="1:69">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c r="Z11" t="s">
        <v>132</v>
      </c>
      <c r="AA11" t="s">
        <v>132</v>
      </c>
      <c r="AB11" t="s">
        <v>132</v>
      </c>
      <c r="AC11" t="s">
        <v>132</v>
      </c>
      <c r="AD11" t="s">
        <v>132</v>
      </c>
      <c r="AE11" t="s">
        <v>132</v>
      </c>
      <c r="AF11" t="s">
        <v>132</v>
      </c>
      <c r="AG11" t="s">
        <v>132</v>
      </c>
      <c r="AH11" t="s">
        <v>132</v>
      </c>
      <c r="AI11" t="s">
        <v>132</v>
      </c>
      <c r="AJ11" t="s">
        <v>132</v>
      </c>
      <c r="AK11" t="s">
        <v>132</v>
      </c>
      <c r="AL11" t="s">
        <v>132</v>
      </c>
      <c r="AM11" t="s">
        <v>132</v>
      </c>
      <c r="AN11" t="s">
        <v>132</v>
      </c>
      <c r="AO11" t="s">
        <v>132</v>
      </c>
      <c r="AP11" t="s">
        <v>132</v>
      </c>
      <c r="AQ11" t="s">
        <v>132</v>
      </c>
      <c r="AR11" t="s">
        <v>132</v>
      </c>
      <c r="AS11" t="s">
        <v>132</v>
      </c>
      <c r="AT11" t="s">
        <v>132</v>
      </c>
      <c r="AU11" t="s">
        <v>132</v>
      </c>
      <c r="AV11" t="s">
        <v>132</v>
      </c>
      <c r="AW11" t="s">
        <v>132</v>
      </c>
      <c r="AX11" t="s">
        <v>132</v>
      </c>
      <c r="AY11" t="s">
        <v>132</v>
      </c>
      <c r="AZ11" t="s">
        <v>132</v>
      </c>
      <c r="BA11" t="s">
        <v>132</v>
      </c>
      <c r="BB11" t="s">
        <v>132</v>
      </c>
      <c r="BC11" t="s">
        <v>132</v>
      </c>
      <c r="BD11" t="s">
        <v>132</v>
      </c>
      <c r="BE11" t="s">
        <v>132</v>
      </c>
      <c r="BF11" t="s">
        <v>132</v>
      </c>
      <c r="BG11" t="s">
        <v>132</v>
      </c>
      <c r="BH11" t="s">
        <v>132</v>
      </c>
      <c r="BI11" t="s">
        <v>132</v>
      </c>
      <c r="BJ11" t="s">
        <v>132</v>
      </c>
      <c r="BK11" t="s">
        <v>132</v>
      </c>
      <c r="BL11" t="s">
        <v>132</v>
      </c>
      <c r="BM11" t="s">
        <v>132</v>
      </c>
      <c r="BN11" t="s">
        <v>132</v>
      </c>
      <c r="BO11" t="s">
        <v>132</v>
      </c>
      <c r="BP11" t="s">
        <v>132</v>
      </c>
      <c r="BQ11" t="s">
        <v>132</v>
      </c>
    </row>
    <row r="12" spans="1:69">
      <c r="A12" t="s">
        <v>4</v>
      </c>
    </row>
    <row r="13" spans="1:69">
      <c r="A13" t="s">
        <v>132</v>
      </c>
      <c r="B13" t="s">
        <v>132</v>
      </c>
      <c r="C13" t="s">
        <v>132</v>
      </c>
      <c r="D13" t="s">
        <v>132</v>
      </c>
      <c r="E13" t="s">
        <v>132</v>
      </c>
      <c r="F13" t="s">
        <v>132</v>
      </c>
      <c r="G13" t="s">
        <v>132</v>
      </c>
      <c r="H13" t="s">
        <v>132</v>
      </c>
    </row>
  </sheetData>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dimension ref="A1:CD15"/>
  <sheetViews>
    <sheetView workbookViewId="0"/>
  </sheetViews>
  <sheetFormatPr defaultRowHeight="15"/>
  <sheetData>
    <row r="1" spans="1:82">
      <c r="A1" t="s">
        <v>0</v>
      </c>
      <c r="B1" t="s">
        <v>830</v>
      </c>
    </row>
    <row r="2" spans="1:82">
      <c r="A2" t="s">
        <v>2</v>
      </c>
      <c r="B2" t="s">
        <v>3</v>
      </c>
      <c r="C2" t="s">
        <v>4</v>
      </c>
      <c r="D2" t="s">
        <v>5</v>
      </c>
      <c r="E2" t="s">
        <v>6</v>
      </c>
      <c r="F2" t="s">
        <v>28</v>
      </c>
      <c r="G2" t="s">
        <v>7</v>
      </c>
      <c r="H2" t="s">
        <v>26</v>
      </c>
      <c r="I2" t="s">
        <v>42</v>
      </c>
      <c r="J2" t="s">
        <v>4</v>
      </c>
      <c r="K2" t="s">
        <v>50</v>
      </c>
      <c r="L2" t="s">
        <v>11</v>
      </c>
      <c r="M2" t="s">
        <v>12</v>
      </c>
      <c r="N2" t="s">
        <v>13</v>
      </c>
      <c r="O2" t="s">
        <v>14</v>
      </c>
      <c r="P2" t="s">
        <v>15</v>
      </c>
    </row>
    <row r="3" spans="1:82">
      <c r="A3" t="s">
        <v>16</v>
      </c>
    </row>
    <row r="4" spans="1:82">
      <c r="A4" t="s">
        <v>23</v>
      </c>
      <c r="B4" t="s">
        <v>26</v>
      </c>
      <c r="C4" t="s">
        <v>831</v>
      </c>
      <c r="D4" t="s">
        <v>832</v>
      </c>
      <c r="E4" t="s">
        <v>833</v>
      </c>
      <c r="F4" t="s">
        <v>9</v>
      </c>
      <c r="G4" t="s">
        <v>29</v>
      </c>
      <c r="H4" t="s">
        <v>91</v>
      </c>
      <c r="I4" t="s">
        <v>56</v>
      </c>
      <c r="J4" t="s">
        <v>834</v>
      </c>
      <c r="K4" t="s">
        <v>353</v>
      </c>
      <c r="L4" t="s">
        <v>91</v>
      </c>
      <c r="M4" t="s">
        <v>835</v>
      </c>
      <c r="N4" t="s">
        <v>836</v>
      </c>
      <c r="O4" t="s">
        <v>91</v>
      </c>
      <c r="P4" t="s">
        <v>3</v>
      </c>
      <c r="Q4" t="s">
        <v>91</v>
      </c>
      <c r="R4" t="s">
        <v>91</v>
      </c>
      <c r="S4" t="s">
        <v>56</v>
      </c>
      <c r="T4" t="s">
        <v>8</v>
      </c>
      <c r="U4" t="s">
        <v>26</v>
      </c>
      <c r="V4" t="s">
        <v>28</v>
      </c>
      <c r="W4" t="s">
        <v>837</v>
      </c>
      <c r="X4" t="s">
        <v>838</v>
      </c>
      <c r="Y4" t="s">
        <v>839</v>
      </c>
      <c r="Z4" t="s">
        <v>840</v>
      </c>
      <c r="AA4">
        <f/>
        <v>0</v>
      </c>
      <c r="AB4" t="s">
        <v>308</v>
      </c>
      <c r="AC4" t="s">
        <v>91</v>
      </c>
      <c r="AD4" t="s">
        <v>374</v>
      </c>
      <c r="AE4" t="s">
        <v>28</v>
      </c>
      <c r="AF4" t="s">
        <v>28</v>
      </c>
      <c r="AG4" t="s">
        <v>29</v>
      </c>
      <c r="AH4" t="s">
        <v>26</v>
      </c>
      <c r="AI4" t="s">
        <v>91</v>
      </c>
      <c r="AJ4" t="s">
        <v>26</v>
      </c>
      <c r="AK4" t="s">
        <v>841</v>
      </c>
      <c r="AL4" t="s">
        <v>841</v>
      </c>
      <c r="AM4" t="s">
        <v>473</v>
      </c>
      <c r="AN4" t="s">
        <v>842</v>
      </c>
      <c r="AO4" t="s">
        <v>473</v>
      </c>
      <c r="AP4" t="s">
        <v>843</v>
      </c>
      <c r="AQ4" t="s">
        <v>844</v>
      </c>
      <c r="AR4" t="s">
        <v>845</v>
      </c>
      <c r="AS4" t="s">
        <v>846</v>
      </c>
      <c r="AT4" t="s">
        <v>473</v>
      </c>
      <c r="AU4" t="s">
        <v>847</v>
      </c>
      <c r="AV4" t="s">
        <v>354</v>
      </c>
      <c r="AW4" t="s">
        <v>848</v>
      </c>
      <c r="AX4" t="s">
        <v>849</v>
      </c>
      <c r="AY4" t="s">
        <v>850</v>
      </c>
      <c r="AZ4" t="s">
        <v>527</v>
      </c>
      <c r="BA4" t="s">
        <v>250</v>
      </c>
      <c r="BB4" t="s">
        <v>851</v>
      </c>
      <c r="BC4" t="s">
        <v>61</v>
      </c>
      <c r="BD4" t="s">
        <v>852</v>
      </c>
      <c r="BE4" t="s">
        <v>42</v>
      </c>
      <c r="BF4" t="s">
        <v>853</v>
      </c>
      <c r="BG4" t="s">
        <v>29</v>
      </c>
      <c r="BH4" t="s">
        <v>29</v>
      </c>
      <c r="BI4" t="s">
        <v>854</v>
      </c>
      <c r="BJ4" t="s">
        <v>855</v>
      </c>
      <c r="BK4" t="s">
        <v>29</v>
      </c>
      <c r="BL4" t="s">
        <v>29</v>
      </c>
      <c r="BM4" t="s">
        <v>590</v>
      </c>
      <c r="BN4" t="s">
        <v>856</v>
      </c>
      <c r="BO4" t="s">
        <v>857</v>
      </c>
      <c r="BP4" t="s">
        <v>8</v>
      </c>
      <c r="BQ4" t="s">
        <v>28</v>
      </c>
      <c r="BR4" t="s">
        <v>29</v>
      </c>
      <c r="BS4" t="s">
        <v>28</v>
      </c>
      <c r="BT4" t="s">
        <v>56</v>
      </c>
      <c r="BU4" t="s">
        <v>147</v>
      </c>
      <c r="BV4" t="s">
        <v>372</v>
      </c>
      <c r="BW4" t="s">
        <v>28</v>
      </c>
      <c r="BX4" t="s">
        <v>11</v>
      </c>
      <c r="BY4" t="s">
        <v>3</v>
      </c>
      <c r="BZ4" t="s">
        <v>147</v>
      </c>
      <c r="CA4" t="s">
        <v>858</v>
      </c>
      <c r="CB4" t="s">
        <v>859</v>
      </c>
      <c r="CC4" t="s">
        <v>26</v>
      </c>
      <c r="CD4" t="s">
        <v>95</v>
      </c>
    </row>
    <row r="5" spans="1:82">
      <c r="A5" t="s">
        <v>68</v>
      </c>
    </row>
    <row r="6" spans="1:82">
      <c r="A6" t="s">
        <v>69</v>
      </c>
      <c r="B6" t="s">
        <v>860</v>
      </c>
      <c r="C6" t="s">
        <v>861</v>
      </c>
      <c r="D6" t="s">
        <v>294</v>
      </c>
      <c r="E6" t="s">
        <v>862</v>
      </c>
      <c r="F6" t="s">
        <v>294</v>
      </c>
      <c r="G6" t="s">
        <v>863</v>
      </c>
      <c r="H6" t="s">
        <v>162</v>
      </c>
      <c r="I6" t="s">
        <v>162</v>
      </c>
      <c r="J6" t="s">
        <v>157</v>
      </c>
      <c r="K6" t="s">
        <v>35</v>
      </c>
      <c r="L6" t="s">
        <v>864</v>
      </c>
      <c r="M6">
        <f/>
        <v>0</v>
      </c>
      <c r="N6" t="s">
        <v>865</v>
      </c>
      <c r="O6" t="s">
        <v>35</v>
      </c>
      <c r="P6" t="s">
        <v>863</v>
      </c>
      <c r="Q6" t="s">
        <v>130</v>
      </c>
    </row>
    <row r="10" spans="1:82">
      <c r="A10" t="s">
        <v>866</v>
      </c>
    </row>
    <row r="11" spans="1:82">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row>
    <row r="12" spans="1:82">
      <c r="A12" t="s">
        <v>294</v>
      </c>
    </row>
    <row r="13" spans="1:82">
      <c r="A13" t="s">
        <v>132</v>
      </c>
      <c r="B13" t="s">
        <v>132</v>
      </c>
      <c r="C13" t="s">
        <v>132</v>
      </c>
      <c r="D13" t="s">
        <v>132</v>
      </c>
      <c r="E13" t="s">
        <v>132</v>
      </c>
      <c r="F13" t="s">
        <v>132</v>
      </c>
      <c r="G13" t="s">
        <v>132</v>
      </c>
      <c r="H13" t="s">
        <v>132</v>
      </c>
      <c r="I13" t="s">
        <v>132</v>
      </c>
      <c r="J13" t="s">
        <v>132</v>
      </c>
      <c r="K13" t="s">
        <v>132</v>
      </c>
      <c r="L13" t="s">
        <v>132</v>
      </c>
      <c r="M13" t="s">
        <v>132</v>
      </c>
      <c r="N13" t="s">
        <v>132</v>
      </c>
      <c r="O13" t="s">
        <v>132</v>
      </c>
      <c r="P13" t="s">
        <v>132</v>
      </c>
      <c r="Q13" t="s">
        <v>132</v>
      </c>
      <c r="R13" t="s">
        <v>132</v>
      </c>
    </row>
    <row r="14" spans="1:82">
      <c r="A14" t="s">
        <v>861</v>
      </c>
    </row>
    <row r="15" spans="1:82">
      <c r="A15" t="s">
        <v>132</v>
      </c>
      <c r="B15" t="s">
        <v>132</v>
      </c>
      <c r="C15" t="s">
        <v>132</v>
      </c>
      <c r="D15" t="s">
        <v>132</v>
      </c>
      <c r="E15" t="s">
        <v>132</v>
      </c>
      <c r="F15" t="s">
        <v>132</v>
      </c>
      <c r="G15" t="s">
        <v>132</v>
      </c>
      <c r="H15" t="s">
        <v>132</v>
      </c>
      <c r="I15" t="s">
        <v>132</v>
      </c>
      <c r="J15" t="s">
        <v>132</v>
      </c>
      <c r="K15" t="s">
        <v>132</v>
      </c>
      <c r="L15" t="s">
        <v>132</v>
      </c>
      <c r="M15" t="s">
        <v>132</v>
      </c>
      <c r="N15" t="s">
        <v>132</v>
      </c>
      <c r="O15" t="s">
        <v>132</v>
      </c>
      <c r="P15" t="s">
        <v>132</v>
      </c>
      <c r="Q15" t="s">
        <v>132</v>
      </c>
      <c r="R15" t="s">
        <v>132</v>
      </c>
      <c r="S15" t="s">
        <v>132</v>
      </c>
      <c r="T15" t="s">
        <v>132</v>
      </c>
    </row>
  </sheetData>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dimension ref="A1:CF11"/>
  <sheetViews>
    <sheetView workbookViewId="0"/>
  </sheetViews>
  <sheetFormatPr defaultRowHeight="15"/>
  <sheetData>
    <row r="1" spans="1:84">
      <c r="A1" t="s">
        <v>0</v>
      </c>
      <c r="B1" t="s">
        <v>867</v>
      </c>
    </row>
    <row r="2" spans="1:84">
      <c r="A2" t="s">
        <v>2</v>
      </c>
      <c r="B2" t="s">
        <v>3</v>
      </c>
      <c r="C2" t="s">
        <v>4</v>
      </c>
      <c r="D2" t="s">
        <v>5</v>
      </c>
      <c r="E2" t="s">
        <v>6</v>
      </c>
      <c r="F2" t="s">
        <v>28</v>
      </c>
      <c r="G2" t="s">
        <v>91</v>
      </c>
      <c r="H2" t="s">
        <v>26</v>
      </c>
      <c r="I2" t="s">
        <v>4</v>
      </c>
      <c r="J2" t="s">
        <v>91</v>
      </c>
      <c r="K2" t="s">
        <v>50</v>
      </c>
      <c r="L2" t="s">
        <v>11</v>
      </c>
      <c r="M2" t="s">
        <v>12</v>
      </c>
      <c r="N2" t="s">
        <v>13</v>
      </c>
      <c r="O2" t="s">
        <v>14</v>
      </c>
      <c r="P2" t="s">
        <v>15</v>
      </c>
    </row>
    <row r="3" spans="1:84">
      <c r="A3" t="s">
        <v>16</v>
      </c>
      <c r="B3" t="s">
        <v>868</v>
      </c>
      <c r="C3" t="s">
        <v>869</v>
      </c>
      <c r="D3" t="s">
        <v>870</v>
      </c>
      <c r="E3" t="s">
        <v>871</v>
      </c>
      <c r="F3" t="s">
        <v>294</v>
      </c>
      <c r="G3" t="s">
        <v>870</v>
      </c>
      <c r="H3" t="s">
        <v>872</v>
      </c>
      <c r="I3" t="s">
        <v>873</v>
      </c>
    </row>
    <row r="4" spans="1:84">
      <c r="A4" t="s">
        <v>23</v>
      </c>
      <c r="B4" t="s">
        <v>789</v>
      </c>
      <c r="C4" t="s">
        <v>250</v>
      </c>
      <c r="D4" t="s">
        <v>874</v>
      </c>
      <c r="E4" t="s">
        <v>875</v>
      </c>
    </row>
    <row r="5" spans="1:84">
      <c r="A5" t="s">
        <v>68</v>
      </c>
      <c r="B5" t="s">
        <v>199</v>
      </c>
      <c r="C5" t="s">
        <v>166</v>
      </c>
      <c r="D5" t="s">
        <v>223</v>
      </c>
      <c r="E5" t="s">
        <v>167</v>
      </c>
      <c r="F5" t="s">
        <v>127</v>
      </c>
    </row>
    <row r="6" spans="1:84">
      <c r="A6" t="s">
        <v>69</v>
      </c>
      <c r="B6" t="s">
        <v>876</v>
      </c>
      <c r="C6" t="s">
        <v>877</v>
      </c>
      <c r="D6" t="s">
        <v>878</v>
      </c>
    </row>
    <row r="10" spans="1:84">
      <c r="A10" t="s">
        <v>879</v>
      </c>
    </row>
    <row r="11" spans="1:84">
      <c r="A11" t="s">
        <v>205</v>
      </c>
      <c r="B11" t="s">
        <v>419</v>
      </c>
      <c r="C11" t="s">
        <v>88</v>
      </c>
      <c r="D11" t="s">
        <v>753</v>
      </c>
      <c r="E11" t="s">
        <v>205</v>
      </c>
      <c r="F11" t="s">
        <v>205</v>
      </c>
      <c r="G11" t="s">
        <v>205</v>
      </c>
      <c r="H11" t="s">
        <v>205</v>
      </c>
      <c r="I11" t="s">
        <v>205</v>
      </c>
      <c r="J11" t="s">
        <v>205</v>
      </c>
      <c r="K11" t="s">
        <v>205</v>
      </c>
      <c r="L11" t="s">
        <v>205</v>
      </c>
      <c r="M11" t="s">
        <v>419</v>
      </c>
      <c r="N11" t="s">
        <v>83</v>
      </c>
      <c r="O11" t="s">
        <v>172</v>
      </c>
      <c r="P11" t="s">
        <v>205</v>
      </c>
      <c r="Q11" t="s">
        <v>87</v>
      </c>
      <c r="R11" t="s">
        <v>205</v>
      </c>
      <c r="S11" t="s">
        <v>172</v>
      </c>
      <c r="T11" t="s">
        <v>205</v>
      </c>
      <c r="U11" t="s">
        <v>880</v>
      </c>
      <c r="V11" t="s">
        <v>205</v>
      </c>
      <c r="W11" t="s">
        <v>205</v>
      </c>
      <c r="X11" t="s">
        <v>172</v>
      </c>
      <c r="Y11" t="s">
        <v>205</v>
      </c>
      <c r="Z11" t="s">
        <v>881</v>
      </c>
      <c r="AA11" t="s">
        <v>205</v>
      </c>
      <c r="AB11" t="s">
        <v>80</v>
      </c>
      <c r="AC11" t="s">
        <v>88</v>
      </c>
      <c r="AD11" t="s">
        <v>205</v>
      </c>
      <c r="AE11" t="s">
        <v>882</v>
      </c>
      <c r="AF11" t="s">
        <v>205</v>
      </c>
      <c r="AG11" t="s">
        <v>172</v>
      </c>
      <c r="AH11" t="s">
        <v>205</v>
      </c>
      <c r="AI11" t="s">
        <v>205</v>
      </c>
      <c r="AJ11" t="s">
        <v>205</v>
      </c>
      <c r="AK11" t="s">
        <v>205</v>
      </c>
      <c r="AL11" t="s">
        <v>87</v>
      </c>
      <c r="AM11" t="s">
        <v>205</v>
      </c>
      <c r="AN11" t="s">
        <v>883</v>
      </c>
      <c r="AO11" t="s">
        <v>87</v>
      </c>
      <c r="AP11" t="s">
        <v>172</v>
      </c>
      <c r="AQ11" t="s">
        <v>205</v>
      </c>
      <c r="AR11" t="s">
        <v>205</v>
      </c>
      <c r="AS11" t="s">
        <v>205</v>
      </c>
      <c r="AT11" t="s">
        <v>205</v>
      </c>
      <c r="AU11" t="s">
        <v>205</v>
      </c>
      <c r="AV11" t="s">
        <v>172</v>
      </c>
      <c r="AW11" t="s">
        <v>205</v>
      </c>
      <c r="AX11" t="s">
        <v>205</v>
      </c>
      <c r="AY11" t="s">
        <v>205</v>
      </c>
      <c r="AZ11" t="s">
        <v>117</v>
      </c>
      <c r="BA11" t="s">
        <v>884</v>
      </c>
      <c r="BB11" t="s">
        <v>83</v>
      </c>
      <c r="BC11" t="s">
        <v>885</v>
      </c>
      <c r="BD11" t="s">
        <v>205</v>
      </c>
      <c r="BE11" t="s">
        <v>205</v>
      </c>
      <c r="BF11" t="s">
        <v>885</v>
      </c>
      <c r="BG11" t="s">
        <v>205</v>
      </c>
      <c r="BH11" t="s">
        <v>205</v>
      </c>
      <c r="BI11" t="s">
        <v>205</v>
      </c>
      <c r="BJ11" t="s">
        <v>172</v>
      </c>
      <c r="BK11" t="s">
        <v>886</v>
      </c>
      <c r="BL11" t="s">
        <v>205</v>
      </c>
      <c r="BM11" t="s">
        <v>230</v>
      </c>
      <c r="BN11" t="s">
        <v>88</v>
      </c>
      <c r="BO11" t="s">
        <v>83</v>
      </c>
      <c r="BP11" t="s">
        <v>205</v>
      </c>
      <c r="BQ11" t="s">
        <v>419</v>
      </c>
      <c r="BR11" t="s">
        <v>205</v>
      </c>
      <c r="BS11" t="s">
        <v>205</v>
      </c>
      <c r="BT11" t="s">
        <v>205</v>
      </c>
      <c r="BU11" t="s">
        <v>83</v>
      </c>
      <c r="BV11" t="s">
        <v>205</v>
      </c>
      <c r="BW11" t="s">
        <v>205</v>
      </c>
      <c r="BX11" t="s">
        <v>205</v>
      </c>
      <c r="BY11" t="s">
        <v>205</v>
      </c>
      <c r="BZ11" t="s">
        <v>205</v>
      </c>
      <c r="CA11" t="s">
        <v>419</v>
      </c>
      <c r="CB11" t="s">
        <v>205</v>
      </c>
      <c r="CC11" t="s">
        <v>205</v>
      </c>
      <c r="CD11" t="s">
        <v>205</v>
      </c>
      <c r="CE11" t="s">
        <v>172</v>
      </c>
      <c r="CF11" t="s">
        <v>205</v>
      </c>
    </row>
  </sheetData>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dimension ref="A1:BP11"/>
  <sheetViews>
    <sheetView workbookViewId="0"/>
  </sheetViews>
  <sheetFormatPr defaultRowHeight="15"/>
  <sheetData>
    <row r="1" spans="1:68">
      <c r="A1" t="s">
        <v>0</v>
      </c>
      <c r="B1" t="s">
        <v>887</v>
      </c>
    </row>
    <row r="2" spans="1:68">
      <c r="A2" t="s">
        <v>2</v>
      </c>
      <c r="B2" t="s">
        <v>3</v>
      </c>
      <c r="C2" t="s">
        <v>4</v>
      </c>
      <c r="D2" t="s">
        <v>5</v>
      </c>
      <c r="E2" t="s">
        <v>6</v>
      </c>
      <c r="F2" t="s">
        <v>28</v>
      </c>
      <c r="G2" t="s">
        <v>26</v>
      </c>
      <c r="H2" t="s">
        <v>26</v>
      </c>
      <c r="I2" t="s">
        <v>4</v>
      </c>
      <c r="J2" t="s">
        <v>124</v>
      </c>
      <c r="K2" t="s">
        <v>50</v>
      </c>
      <c r="L2" t="s">
        <v>11</v>
      </c>
      <c r="M2" t="s">
        <v>12</v>
      </c>
      <c r="N2" t="s">
        <v>13</v>
      </c>
      <c r="O2" t="s">
        <v>14</v>
      </c>
      <c r="P2" t="s">
        <v>15</v>
      </c>
    </row>
    <row r="3" spans="1:68">
      <c r="A3" t="s">
        <v>16</v>
      </c>
      <c r="B3" t="s">
        <v>292</v>
      </c>
      <c r="C3" t="s">
        <v>638</v>
      </c>
      <c r="D3" t="s">
        <v>888</v>
      </c>
    </row>
    <row r="4" spans="1:68">
      <c r="A4" t="s">
        <v>23</v>
      </c>
      <c r="B4" t="s">
        <v>889</v>
      </c>
      <c r="C4" t="s">
        <v>297</v>
      </c>
      <c r="D4" t="s">
        <v>250</v>
      </c>
      <c r="E4" t="s">
        <v>890</v>
      </c>
      <c r="F4" t="s">
        <v>891</v>
      </c>
    </row>
    <row r="5" spans="1:68">
      <c r="A5" t="s">
        <v>68</v>
      </c>
      <c r="B5" t="s">
        <v>223</v>
      </c>
      <c r="C5" t="s">
        <v>252</v>
      </c>
      <c r="D5" t="s">
        <v>166</v>
      </c>
      <c r="E5" t="s">
        <v>253</v>
      </c>
      <c r="F5" t="s">
        <v>223</v>
      </c>
      <c r="G5" t="s">
        <v>224</v>
      </c>
      <c r="H5" t="s">
        <v>167</v>
      </c>
      <c r="I5" t="s">
        <v>225</v>
      </c>
      <c r="J5" t="s">
        <v>127</v>
      </c>
      <c r="K5" t="s">
        <v>124</v>
      </c>
    </row>
    <row r="6" spans="1:68">
      <c r="A6" t="s">
        <v>69</v>
      </c>
    </row>
    <row r="10" spans="1:68">
      <c r="A10" t="s">
        <v>892</v>
      </c>
    </row>
    <row r="11" spans="1:68">
      <c r="A11" t="s">
        <v>83</v>
      </c>
      <c r="B11" t="s">
        <v>83</v>
      </c>
      <c r="C11" t="s">
        <v>83</v>
      </c>
      <c r="D11" t="s">
        <v>83</v>
      </c>
      <c r="E11" t="s">
        <v>893</v>
      </c>
      <c r="F11" t="s">
        <v>83</v>
      </c>
      <c r="G11" t="s">
        <v>894</v>
      </c>
      <c r="H11" t="s">
        <v>83</v>
      </c>
      <c r="I11" t="s">
        <v>83</v>
      </c>
      <c r="J11" t="s">
        <v>83</v>
      </c>
      <c r="K11" t="s">
        <v>83</v>
      </c>
      <c r="L11" t="s">
        <v>83</v>
      </c>
      <c r="M11" t="s">
        <v>83</v>
      </c>
      <c r="N11" t="s">
        <v>77</v>
      </c>
      <c r="O11" t="s">
        <v>83</v>
      </c>
      <c r="P11" t="s">
        <v>83</v>
      </c>
      <c r="Q11" t="s">
        <v>83</v>
      </c>
      <c r="R11" t="s">
        <v>83</v>
      </c>
      <c r="S11" t="s">
        <v>83</v>
      </c>
      <c r="T11" t="s">
        <v>83</v>
      </c>
      <c r="U11" t="s">
        <v>895</v>
      </c>
      <c r="V11" t="s">
        <v>83</v>
      </c>
      <c r="W11" t="s">
        <v>77</v>
      </c>
      <c r="X11" t="s">
        <v>83</v>
      </c>
      <c r="Y11" t="s">
        <v>83</v>
      </c>
      <c r="Z11" t="s">
        <v>83</v>
      </c>
      <c r="AA11" t="s">
        <v>83</v>
      </c>
      <c r="AB11" t="s">
        <v>83</v>
      </c>
      <c r="AC11" t="s">
        <v>83</v>
      </c>
      <c r="AD11" t="s">
        <v>83</v>
      </c>
      <c r="AE11" t="s">
        <v>83</v>
      </c>
      <c r="AF11" t="s">
        <v>83</v>
      </c>
      <c r="AG11" t="s">
        <v>83</v>
      </c>
      <c r="AH11" t="s">
        <v>83</v>
      </c>
      <c r="AI11" t="s">
        <v>83</v>
      </c>
      <c r="AJ11" t="s">
        <v>83</v>
      </c>
      <c r="AK11" t="s">
        <v>83</v>
      </c>
      <c r="AL11" t="s">
        <v>83</v>
      </c>
      <c r="AM11" t="s">
        <v>83</v>
      </c>
      <c r="AN11" t="s">
        <v>76</v>
      </c>
      <c r="AO11" t="s">
        <v>83</v>
      </c>
      <c r="AP11" t="s">
        <v>77</v>
      </c>
      <c r="AQ11" t="s">
        <v>77</v>
      </c>
      <c r="AR11" t="s">
        <v>89</v>
      </c>
      <c r="AS11" t="s">
        <v>76</v>
      </c>
      <c r="AT11" t="s">
        <v>89</v>
      </c>
      <c r="AU11" t="s">
        <v>76</v>
      </c>
      <c r="AV11" t="s">
        <v>76</v>
      </c>
      <c r="AW11" t="s">
        <v>83</v>
      </c>
      <c r="AX11" t="s">
        <v>83</v>
      </c>
      <c r="AY11" t="s">
        <v>83</v>
      </c>
      <c r="AZ11" t="s">
        <v>77</v>
      </c>
      <c r="BA11" t="s">
        <v>77</v>
      </c>
      <c r="BB11" t="s">
        <v>83</v>
      </c>
      <c r="BC11" t="s">
        <v>83</v>
      </c>
      <c r="BD11" t="s">
        <v>83</v>
      </c>
      <c r="BE11" t="s">
        <v>83</v>
      </c>
      <c r="BF11" t="s">
        <v>76</v>
      </c>
      <c r="BG11" t="s">
        <v>83</v>
      </c>
      <c r="BH11" t="s">
        <v>238</v>
      </c>
      <c r="BI11" t="s">
        <v>83</v>
      </c>
      <c r="BJ11" t="s">
        <v>83</v>
      </c>
      <c r="BK11" t="s">
        <v>76</v>
      </c>
      <c r="BL11" t="s">
        <v>89</v>
      </c>
      <c r="BM11" t="s">
        <v>83</v>
      </c>
      <c r="BN11" t="s">
        <v>83</v>
      </c>
      <c r="BO11" t="s">
        <v>77</v>
      </c>
      <c r="BP11" t="s">
        <v>896</v>
      </c>
    </row>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dimension ref="A1:AC11"/>
  <sheetViews>
    <sheetView workbookViewId="0"/>
  </sheetViews>
  <sheetFormatPr defaultRowHeight="15"/>
  <sheetData>
    <row r="1" spans="1:29">
      <c r="A1" t="s">
        <v>0</v>
      </c>
      <c r="B1" t="s">
        <v>897</v>
      </c>
    </row>
    <row r="2" spans="1:29">
      <c r="A2" t="s">
        <v>2</v>
      </c>
      <c r="B2" t="s">
        <v>3</v>
      </c>
      <c r="C2" t="s">
        <v>4</v>
      </c>
      <c r="D2" t="s">
        <v>5</v>
      </c>
      <c r="E2" t="s">
        <v>6</v>
      </c>
      <c r="F2" t="s">
        <v>4</v>
      </c>
      <c r="G2" t="s">
        <v>8</v>
      </c>
      <c r="H2" t="s">
        <v>9</v>
      </c>
      <c r="I2" t="s">
        <v>3</v>
      </c>
      <c r="J2" t="s">
        <v>9</v>
      </c>
      <c r="K2" t="s">
        <v>28</v>
      </c>
      <c r="L2" t="s">
        <v>12</v>
      </c>
      <c r="M2" t="s">
        <v>13</v>
      </c>
      <c r="N2" t="s">
        <v>14</v>
      </c>
      <c r="O2" t="s">
        <v>15</v>
      </c>
    </row>
    <row r="3" spans="1:29">
      <c r="A3" t="s">
        <v>16</v>
      </c>
      <c r="B3" t="s">
        <v>127</v>
      </c>
      <c r="C3" t="s">
        <v>154</v>
      </c>
      <c r="D3" t="s">
        <v>898</v>
      </c>
      <c r="E3" t="s">
        <v>244</v>
      </c>
      <c r="F3" t="s">
        <v>899</v>
      </c>
      <c r="G3" t="s">
        <v>167</v>
      </c>
    </row>
    <row r="4" spans="1:29">
      <c r="A4" t="s">
        <v>23</v>
      </c>
      <c r="B4" t="s">
        <v>900</v>
      </c>
    </row>
    <row r="5" spans="1:29">
      <c r="A5" t="s">
        <v>68</v>
      </c>
      <c r="B5" t="s">
        <v>56</v>
      </c>
      <c r="C5" t="s">
        <v>29</v>
      </c>
    </row>
    <row r="6" spans="1:29">
      <c r="A6" t="s">
        <v>69</v>
      </c>
      <c r="B6" t="s">
        <v>901</v>
      </c>
      <c r="C6" t="s">
        <v>902</v>
      </c>
      <c r="D6" t="s">
        <v>903</v>
      </c>
      <c r="E6" t="s">
        <v>904</v>
      </c>
      <c r="F6" t="s">
        <v>323</v>
      </c>
      <c r="G6" t="s">
        <v>905</v>
      </c>
      <c r="H6" t="s">
        <v>904</v>
      </c>
      <c r="I6" t="s">
        <v>904</v>
      </c>
      <c r="J6" t="s">
        <v>906</v>
      </c>
      <c r="K6" t="s">
        <v>907</v>
      </c>
      <c r="L6" t="s">
        <v>908</v>
      </c>
    </row>
    <row r="10" spans="1:29">
      <c r="A10" t="s">
        <v>909</v>
      </c>
    </row>
    <row r="11" spans="1:29">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c r="Z11" t="s">
        <v>132</v>
      </c>
      <c r="AA11" t="s">
        <v>132</v>
      </c>
      <c r="AB11" t="s">
        <v>132</v>
      </c>
      <c r="AC11" t="s">
        <v>132</v>
      </c>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dimension ref="A1:V11"/>
  <sheetViews>
    <sheetView workbookViewId="0"/>
  </sheetViews>
  <sheetFormatPr defaultRowHeight="15"/>
  <sheetData>
    <row r="1" spans="1:22">
      <c r="A1" t="s">
        <v>0</v>
      </c>
      <c r="B1" t="s">
        <v>910</v>
      </c>
    </row>
    <row r="2" spans="1:22">
      <c r="A2" t="s">
        <v>2</v>
      </c>
      <c r="B2" t="s">
        <v>3</v>
      </c>
      <c r="C2" t="s">
        <v>4</v>
      </c>
      <c r="D2" t="s">
        <v>5</v>
      </c>
      <c r="E2" t="s">
        <v>6</v>
      </c>
      <c r="F2" t="s">
        <v>28</v>
      </c>
      <c r="G2" t="s">
        <v>26</v>
      </c>
      <c r="H2" t="s">
        <v>124</v>
      </c>
      <c r="I2" t="s">
        <v>56</v>
      </c>
      <c r="J2" t="s">
        <v>42</v>
      </c>
      <c r="K2" t="s">
        <v>50</v>
      </c>
      <c r="L2" t="s">
        <v>11</v>
      </c>
      <c r="M2" t="s">
        <v>12</v>
      </c>
      <c r="N2" t="s">
        <v>13</v>
      </c>
      <c r="O2" t="s">
        <v>14</v>
      </c>
      <c r="P2" t="s">
        <v>15</v>
      </c>
    </row>
    <row r="3" spans="1:22">
      <c r="A3" t="s">
        <v>16</v>
      </c>
      <c r="B3" t="s">
        <v>911</v>
      </c>
      <c r="C3" t="s">
        <v>912</v>
      </c>
    </row>
    <row r="4" spans="1:22">
      <c r="A4" t="s">
        <v>23</v>
      </c>
      <c r="B4" t="s">
        <v>609</v>
      </c>
      <c r="C4" t="s">
        <v>913</v>
      </c>
      <c r="D4" t="s">
        <v>12</v>
      </c>
      <c r="E4" t="s">
        <v>854</v>
      </c>
      <c r="F4" t="s">
        <v>914</v>
      </c>
      <c r="G4" t="s">
        <v>12</v>
      </c>
    </row>
    <row r="5" spans="1:22">
      <c r="A5" t="s">
        <v>68</v>
      </c>
      <c r="B5" t="s">
        <v>124</v>
      </c>
      <c r="C5" t="s">
        <v>195</v>
      </c>
      <c r="D5" t="s">
        <v>196</v>
      </c>
      <c r="E5" t="s">
        <v>197</v>
      </c>
      <c r="F5" t="s">
        <v>198</v>
      </c>
      <c r="G5" t="s">
        <v>199</v>
      </c>
      <c r="H5" t="s">
        <v>166</v>
      </c>
      <c r="I5" t="s">
        <v>223</v>
      </c>
      <c r="J5" t="s">
        <v>167</v>
      </c>
      <c r="K5" t="s">
        <v>127</v>
      </c>
      <c r="L5" t="s">
        <v>124</v>
      </c>
      <c r="M5" t="s">
        <v>317</v>
      </c>
      <c r="N5" t="s">
        <v>195</v>
      </c>
      <c r="O5" t="s">
        <v>196</v>
      </c>
      <c r="P5" t="s">
        <v>197</v>
      </c>
      <c r="Q5" t="s">
        <v>198</v>
      </c>
      <c r="R5" t="s">
        <v>199</v>
      </c>
      <c r="S5" t="s">
        <v>166</v>
      </c>
      <c r="T5" t="s">
        <v>223</v>
      </c>
      <c r="U5" t="s">
        <v>167</v>
      </c>
      <c r="V5" t="s">
        <v>127</v>
      </c>
    </row>
    <row r="6" spans="1:22">
      <c r="A6" t="s">
        <v>69</v>
      </c>
      <c r="B6" t="s">
        <v>915</v>
      </c>
      <c r="C6" t="s">
        <v>916</v>
      </c>
      <c r="D6" t="s">
        <v>917</v>
      </c>
      <c r="E6" t="s">
        <v>918</v>
      </c>
      <c r="F6" t="s">
        <v>919</v>
      </c>
      <c r="G6" t="s">
        <v>920</v>
      </c>
      <c r="H6" t="s">
        <v>638</v>
      </c>
    </row>
    <row r="10" spans="1:22">
      <c r="A10" t="s">
        <v>921</v>
      </c>
    </row>
    <row r="11" spans="1:22">
      <c r="A11" t="s">
        <v>922</v>
      </c>
      <c r="B11" t="s">
        <v>106</v>
      </c>
      <c r="C11" t="s">
        <v>923</v>
      </c>
      <c r="D11" t="s">
        <v>924</v>
      </c>
      <c r="E11" t="s">
        <v>236</v>
      </c>
      <c r="F11" t="s">
        <v>418</v>
      </c>
      <c r="G11" t="s">
        <v>206</v>
      </c>
      <c r="H11" t="s">
        <v>925</v>
      </c>
      <c r="I11" t="s">
        <v>896</v>
      </c>
      <c r="J11" t="s">
        <v>926</v>
      </c>
      <c r="K11" t="s">
        <v>122</v>
      </c>
      <c r="L11" t="s">
        <v>927</v>
      </c>
      <c r="M11" t="s">
        <v>928</v>
      </c>
    </row>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dimension ref="A1:BD13"/>
  <sheetViews>
    <sheetView workbookViewId="0"/>
  </sheetViews>
  <sheetFormatPr defaultRowHeight="15"/>
  <sheetData>
    <row r="1" spans="1:56">
      <c r="A1" t="s">
        <v>0</v>
      </c>
      <c r="B1" t="s">
        <v>929</v>
      </c>
    </row>
    <row r="2" spans="1:56">
      <c r="A2" t="s">
        <v>2</v>
      </c>
      <c r="B2" t="s">
        <v>3</v>
      </c>
      <c r="C2" t="s">
        <v>4</v>
      </c>
      <c r="D2" t="s">
        <v>5</v>
      </c>
      <c r="E2" t="s">
        <v>6</v>
      </c>
      <c r="F2" t="s">
        <v>28</v>
      </c>
      <c r="G2" t="s">
        <v>124</v>
      </c>
      <c r="H2" t="s">
        <v>26</v>
      </c>
      <c r="I2" t="s">
        <v>42</v>
      </c>
      <c r="J2" t="s">
        <v>4</v>
      </c>
      <c r="K2" t="s">
        <v>50</v>
      </c>
      <c r="L2" t="s">
        <v>11</v>
      </c>
      <c r="M2" t="s">
        <v>12</v>
      </c>
      <c r="N2" t="s">
        <v>13</v>
      </c>
      <c r="O2" t="s">
        <v>14</v>
      </c>
      <c r="P2" t="s">
        <v>15</v>
      </c>
    </row>
    <row r="3" spans="1:56">
      <c r="A3" t="s">
        <v>16</v>
      </c>
      <c r="B3">
        <f/>
        <v>0</v>
      </c>
      <c r="C3" t="s">
        <v>35</v>
      </c>
      <c r="D3" t="s">
        <v>11</v>
      </c>
      <c r="E3" t="s">
        <v>35</v>
      </c>
      <c r="F3" t="s">
        <v>35</v>
      </c>
      <c r="G3" t="s">
        <v>35</v>
      </c>
      <c r="H3" t="s">
        <v>374</v>
      </c>
      <c r="I3">
        <f/>
        <v>0</v>
      </c>
      <c r="J3" t="s">
        <v>930</v>
      </c>
      <c r="K3" t="s">
        <v>11</v>
      </c>
    </row>
    <row r="4" spans="1:56">
      <c r="A4" t="s">
        <v>23</v>
      </c>
      <c r="B4" t="s">
        <v>931</v>
      </c>
      <c r="C4" t="s">
        <v>54</v>
      </c>
      <c r="D4" t="s">
        <v>932</v>
      </c>
      <c r="E4" t="s">
        <v>933</v>
      </c>
      <c r="F4" t="s">
        <v>934</v>
      </c>
      <c r="G4" t="s">
        <v>935</v>
      </c>
      <c r="H4" t="s">
        <v>936</v>
      </c>
      <c r="I4" t="s">
        <v>937</v>
      </c>
      <c r="J4" t="s">
        <v>694</v>
      </c>
      <c r="K4" t="s">
        <v>938</v>
      </c>
      <c r="L4" t="s">
        <v>939</v>
      </c>
      <c r="M4" t="s">
        <v>940</v>
      </c>
      <c r="N4" t="s">
        <v>941</v>
      </c>
      <c r="O4" t="s">
        <v>942</v>
      </c>
      <c r="P4" t="s">
        <v>28</v>
      </c>
      <c r="Q4" t="s">
        <v>943</v>
      </c>
      <c r="R4" t="s">
        <v>28</v>
      </c>
      <c r="S4" t="s">
        <v>944</v>
      </c>
      <c r="T4" t="s">
        <v>945</v>
      </c>
      <c r="U4" t="s">
        <v>946</v>
      </c>
      <c r="V4" t="s">
        <v>947</v>
      </c>
      <c r="W4" t="s">
        <v>12</v>
      </c>
      <c r="X4" t="s">
        <v>948</v>
      </c>
      <c r="Y4" t="s">
        <v>949</v>
      </c>
      <c r="Z4" t="s">
        <v>473</v>
      </c>
      <c r="AA4" t="s">
        <v>354</v>
      </c>
      <c r="AB4" t="s">
        <v>950</v>
      </c>
      <c r="AC4" t="s">
        <v>54</v>
      </c>
      <c r="AD4" t="s">
        <v>372</v>
      </c>
      <c r="AE4" t="s">
        <v>29</v>
      </c>
      <c r="AF4" t="s">
        <v>951</v>
      </c>
      <c r="AG4" t="s">
        <v>952</v>
      </c>
      <c r="AH4" t="s">
        <v>953</v>
      </c>
      <c r="AI4" t="s">
        <v>954</v>
      </c>
      <c r="AJ4" t="s">
        <v>955</v>
      </c>
      <c r="AK4" t="s">
        <v>360</v>
      </c>
      <c r="AL4" t="s">
        <v>26</v>
      </c>
      <c r="AM4" t="s">
        <v>9</v>
      </c>
      <c r="AN4" t="s">
        <v>3</v>
      </c>
      <c r="AO4" t="s">
        <v>28</v>
      </c>
      <c r="AP4" t="s">
        <v>288</v>
      </c>
      <c r="AQ4" t="s">
        <v>956</v>
      </c>
      <c r="AR4" t="s">
        <v>288</v>
      </c>
      <c r="AS4" t="s">
        <v>957</v>
      </c>
      <c r="AT4" t="s">
        <v>288</v>
      </c>
      <c r="AU4">
        <f/>
        <v>0</v>
      </c>
      <c r="AV4" t="s">
        <v>288</v>
      </c>
      <c r="AW4" t="s">
        <v>35</v>
      </c>
      <c r="AX4" t="s">
        <v>9</v>
      </c>
      <c r="AY4" t="s">
        <v>288</v>
      </c>
      <c r="AZ4" t="s">
        <v>288</v>
      </c>
      <c r="BA4" t="s">
        <v>957</v>
      </c>
      <c r="BB4" t="s">
        <v>4</v>
      </c>
      <c r="BC4" t="s">
        <v>28</v>
      </c>
      <c r="BD4" t="s">
        <v>12</v>
      </c>
    </row>
    <row r="5" spans="1:56">
      <c r="A5" t="s">
        <v>68</v>
      </c>
    </row>
    <row r="6" spans="1:56">
      <c r="A6" t="s">
        <v>69</v>
      </c>
      <c r="B6" t="s">
        <v>638</v>
      </c>
      <c r="C6" t="s">
        <v>917</v>
      </c>
      <c r="D6" t="s">
        <v>862</v>
      </c>
      <c r="E6" t="s">
        <v>35</v>
      </c>
      <c r="F6" t="s">
        <v>958</v>
      </c>
      <c r="G6" t="s">
        <v>959</v>
      </c>
      <c r="H6">
        <f/>
        <v>0</v>
      </c>
      <c r="I6" t="s">
        <v>960</v>
      </c>
    </row>
    <row r="10" spans="1:56">
      <c r="A10" t="s">
        <v>921</v>
      </c>
    </row>
    <row r="11" spans="1:56">
      <c r="A11" t="s">
        <v>183</v>
      </c>
      <c r="B11" t="s">
        <v>961</v>
      </c>
      <c r="C11" t="s">
        <v>962</v>
      </c>
      <c r="D11" t="s">
        <v>963</v>
      </c>
      <c r="E11" t="s">
        <v>964</v>
      </c>
      <c r="F11" t="s">
        <v>965</v>
      </c>
      <c r="G11" t="s">
        <v>966</v>
      </c>
      <c r="H11" t="s">
        <v>230</v>
      </c>
      <c r="I11" t="s">
        <v>967</v>
      </c>
      <c r="J11" t="s">
        <v>968</v>
      </c>
      <c r="K11" t="s">
        <v>969</v>
      </c>
      <c r="L11" t="s">
        <v>970</v>
      </c>
      <c r="M11" t="s">
        <v>971</v>
      </c>
      <c r="N11" t="s">
        <v>568</v>
      </c>
      <c r="O11" t="s">
        <v>972</v>
      </c>
      <c r="P11" t="s">
        <v>88</v>
      </c>
      <c r="Q11" t="s">
        <v>973</v>
      </c>
      <c r="R11" t="s">
        <v>974</v>
      </c>
    </row>
    <row r="12" spans="1:56">
      <c r="A12" t="s">
        <v>638</v>
      </c>
    </row>
    <row r="13" spans="1:56">
      <c r="A13" t="s">
        <v>975</v>
      </c>
      <c r="B13" t="s">
        <v>88</v>
      </c>
      <c r="C13" t="s">
        <v>205</v>
      </c>
      <c r="D13" t="s">
        <v>882</v>
      </c>
      <c r="E13" t="s">
        <v>976</v>
      </c>
      <c r="F13" t="s">
        <v>977</v>
      </c>
      <c r="G13" t="s">
        <v>978</v>
      </c>
      <c r="H13" t="s">
        <v>979</v>
      </c>
      <c r="I13" t="s">
        <v>980</v>
      </c>
      <c r="J13" t="s">
        <v>981</v>
      </c>
      <c r="K13" t="s">
        <v>982</v>
      </c>
      <c r="L13" t="s">
        <v>983</v>
      </c>
      <c r="M13" t="s">
        <v>984</v>
      </c>
      <c r="N13" t="s">
        <v>113</v>
      </c>
      <c r="O13" t="s">
        <v>985</v>
      </c>
      <c r="P13" t="s">
        <v>986</v>
      </c>
      <c r="Q13" t="s">
        <v>987</v>
      </c>
    </row>
  </sheetData>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dimension ref="A1:M15"/>
  <sheetViews>
    <sheetView workbookViewId="0"/>
  </sheetViews>
  <sheetFormatPr defaultRowHeight="15"/>
  <sheetData>
    <row r="1" spans="1:13">
      <c r="A1" t="s">
        <v>0</v>
      </c>
      <c r="B1" t="s">
        <v>988</v>
      </c>
    </row>
    <row r="2" spans="1:13">
      <c r="A2" t="s">
        <v>2</v>
      </c>
      <c r="B2" t="s">
        <v>3</v>
      </c>
      <c r="C2" t="s">
        <v>4</v>
      </c>
      <c r="D2" t="s">
        <v>5</v>
      </c>
      <c r="E2" t="s">
        <v>6</v>
      </c>
      <c r="F2" t="s">
        <v>7</v>
      </c>
      <c r="G2" t="s">
        <v>134</v>
      </c>
      <c r="H2" t="s">
        <v>9</v>
      </c>
      <c r="I2" t="s">
        <v>10</v>
      </c>
      <c r="J2" t="s">
        <v>12</v>
      </c>
      <c r="K2" t="s">
        <v>13</v>
      </c>
      <c r="L2" t="s">
        <v>14</v>
      </c>
      <c r="M2" t="s">
        <v>15</v>
      </c>
    </row>
    <row r="3" spans="1:13">
      <c r="A3" t="s">
        <v>16</v>
      </c>
      <c r="B3" t="s">
        <v>989</v>
      </c>
      <c r="C3" t="s">
        <v>990</v>
      </c>
      <c r="D3" t="s">
        <v>991</v>
      </c>
      <c r="E3" t="s">
        <v>992</v>
      </c>
      <c r="F3" t="s">
        <v>993</v>
      </c>
      <c r="G3" t="s">
        <v>994</v>
      </c>
      <c r="H3" t="s">
        <v>995</v>
      </c>
      <c r="I3" t="s">
        <v>996</v>
      </c>
      <c r="J3" t="s">
        <v>995</v>
      </c>
      <c r="K3" t="s">
        <v>997</v>
      </c>
    </row>
    <row r="4" spans="1:13">
      <c r="A4" t="s">
        <v>23</v>
      </c>
      <c r="B4" t="s">
        <v>638</v>
      </c>
      <c r="C4" t="s">
        <v>163</v>
      </c>
      <c r="D4" t="s">
        <v>998</v>
      </c>
      <c r="E4" t="s">
        <v>999</v>
      </c>
    </row>
    <row r="5" spans="1:13">
      <c r="A5" t="s">
        <v>68</v>
      </c>
      <c r="B5" t="s">
        <v>195</v>
      </c>
      <c r="C5" t="s">
        <v>196</v>
      </c>
      <c r="D5" t="s">
        <v>197</v>
      </c>
      <c r="E5" t="s">
        <v>198</v>
      </c>
      <c r="F5" t="s">
        <v>199</v>
      </c>
      <c r="G5" t="s">
        <v>166</v>
      </c>
      <c r="H5" t="s">
        <v>223</v>
      </c>
      <c r="I5" t="s">
        <v>167</v>
      </c>
      <c r="J5" t="s">
        <v>127</v>
      </c>
      <c r="K5" t="s">
        <v>124</v>
      </c>
    </row>
    <row r="6" spans="1:13">
      <c r="A6" t="s">
        <v>69</v>
      </c>
      <c r="B6" t="s">
        <v>1000</v>
      </c>
      <c r="C6" t="s">
        <v>1001</v>
      </c>
      <c r="D6" t="s">
        <v>1002</v>
      </c>
      <c r="E6" t="s">
        <v>1003</v>
      </c>
      <c r="F6" t="s">
        <v>1003</v>
      </c>
    </row>
    <row r="10" spans="1:13">
      <c r="A10" t="s">
        <v>1004</v>
      </c>
    </row>
    <row r="11" spans="1:13">
      <c r="A11" t="s">
        <v>1005</v>
      </c>
      <c r="B11" t="s">
        <v>1006</v>
      </c>
      <c r="C11" t="s">
        <v>1007</v>
      </c>
      <c r="D11" t="s">
        <v>1008</v>
      </c>
      <c r="E11" t="s">
        <v>1009</v>
      </c>
      <c r="F11" t="s">
        <v>987</v>
      </c>
      <c r="G11" t="s">
        <v>976</v>
      </c>
      <c r="H11" t="s">
        <v>1010</v>
      </c>
    </row>
    <row r="12" spans="1:13">
      <c r="A12" t="s">
        <v>995</v>
      </c>
    </row>
    <row r="13" spans="1:13">
      <c r="A13" t="s">
        <v>1011</v>
      </c>
      <c r="B13" t="s">
        <v>1012</v>
      </c>
      <c r="C13" t="s">
        <v>1008</v>
      </c>
      <c r="D13" t="s">
        <v>1013</v>
      </c>
      <c r="E13" t="s">
        <v>886</v>
      </c>
      <c r="F13" t="s">
        <v>1014</v>
      </c>
      <c r="G13" t="s">
        <v>78</v>
      </c>
      <c r="H13" t="s">
        <v>81</v>
      </c>
      <c r="I13" t="s">
        <v>1015</v>
      </c>
      <c r="J13" t="s">
        <v>207</v>
      </c>
      <c r="K13" t="s">
        <v>1016</v>
      </c>
      <c r="L13" t="s">
        <v>1017</v>
      </c>
    </row>
    <row r="14" spans="1:13">
      <c r="A14" t="s">
        <v>1001</v>
      </c>
    </row>
    <row r="15" spans="1:13">
      <c r="A15" t="s">
        <v>1018</v>
      </c>
      <c r="B15" t="s">
        <v>116</v>
      </c>
      <c r="C15" t="s">
        <v>1019</v>
      </c>
      <c r="D15" t="s">
        <v>928</v>
      </c>
      <c r="E15" t="s">
        <v>1008</v>
      </c>
      <c r="F15" t="s">
        <v>1020</v>
      </c>
      <c r="G15" t="s">
        <v>1021</v>
      </c>
      <c r="H15" t="s">
        <v>1012</v>
      </c>
    </row>
  </sheetData>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dimension ref="A1:BU15"/>
  <sheetViews>
    <sheetView workbookViewId="0"/>
  </sheetViews>
  <sheetFormatPr defaultRowHeight="15"/>
  <sheetData>
    <row r="1" spans="1:73">
      <c r="A1" t="s">
        <v>0</v>
      </c>
      <c r="B1" t="s">
        <v>1022</v>
      </c>
    </row>
    <row r="2" spans="1:73">
      <c r="A2" t="s">
        <v>2</v>
      </c>
      <c r="B2" t="s">
        <v>3</v>
      </c>
      <c r="C2" t="s">
        <v>4</v>
      </c>
      <c r="D2" t="s">
        <v>5</v>
      </c>
      <c r="E2" t="s">
        <v>6</v>
      </c>
      <c r="F2" t="s">
        <v>28</v>
      </c>
      <c r="G2" t="s">
        <v>134</v>
      </c>
      <c r="H2" t="s">
        <v>26</v>
      </c>
      <c r="I2" t="s">
        <v>42</v>
      </c>
      <c r="J2" t="s">
        <v>4</v>
      </c>
      <c r="K2" t="s">
        <v>50</v>
      </c>
      <c r="L2" t="s">
        <v>11</v>
      </c>
      <c r="M2" t="s">
        <v>12</v>
      </c>
      <c r="N2" t="s">
        <v>13</v>
      </c>
      <c r="O2" t="s">
        <v>14</v>
      </c>
      <c r="P2" t="s">
        <v>15</v>
      </c>
    </row>
    <row r="3" spans="1:73">
      <c r="A3" t="s">
        <v>16</v>
      </c>
      <c r="B3" t="s">
        <v>1023</v>
      </c>
      <c r="C3" t="s">
        <v>1024</v>
      </c>
      <c r="D3" t="s">
        <v>96</v>
      </c>
      <c r="E3" t="s">
        <v>1025</v>
      </c>
    </row>
    <row r="4" spans="1:73">
      <c r="A4" t="s">
        <v>23</v>
      </c>
      <c r="B4" t="s">
        <v>1026</v>
      </c>
      <c r="C4" t="s">
        <v>372</v>
      </c>
      <c r="D4" t="s">
        <v>1027</v>
      </c>
      <c r="E4" t="s">
        <v>147</v>
      </c>
      <c r="F4" t="s">
        <v>26</v>
      </c>
      <c r="G4" t="s">
        <v>384</v>
      </c>
      <c r="H4" t="s">
        <v>56</v>
      </c>
      <c r="I4" t="s">
        <v>28</v>
      </c>
      <c r="J4" t="s">
        <v>9</v>
      </c>
      <c r="K4" t="s">
        <v>56</v>
      </c>
      <c r="L4" t="s">
        <v>50</v>
      </c>
      <c r="M4">
        <f/>
        <v>0</v>
      </c>
      <c r="N4" t="s">
        <v>56</v>
      </c>
      <c r="O4" t="s">
        <v>1028</v>
      </c>
      <c r="P4" t="s">
        <v>35</v>
      </c>
      <c r="Q4" t="s">
        <v>40</v>
      </c>
      <c r="R4" t="s">
        <v>1029</v>
      </c>
      <c r="S4">
        <f/>
        <v>0</v>
      </c>
      <c r="T4">
        <f/>
        <v>0</v>
      </c>
      <c r="U4" t="s">
        <v>263</v>
      </c>
      <c r="V4">
        <f/>
        <v>0</v>
      </c>
      <c r="W4" t="s">
        <v>711</v>
      </c>
      <c r="X4">
        <f/>
        <v>0</v>
      </c>
      <c r="Y4">
        <f/>
        <v>0</v>
      </c>
      <c r="Z4" t="s">
        <v>265</v>
      </c>
      <c r="AA4" t="s">
        <v>1030</v>
      </c>
      <c r="AB4" t="s">
        <v>35</v>
      </c>
      <c r="AC4" t="s">
        <v>839</v>
      </c>
      <c r="AD4" t="s">
        <v>91</v>
      </c>
      <c r="AE4" t="s">
        <v>1031</v>
      </c>
      <c r="AF4" t="s">
        <v>384</v>
      </c>
      <c r="AG4" t="s">
        <v>957</v>
      </c>
      <c r="AH4" t="s">
        <v>1032</v>
      </c>
      <c r="AI4" t="s">
        <v>1033</v>
      </c>
      <c r="AJ4" t="s">
        <v>605</v>
      </c>
      <c r="AK4" t="s">
        <v>11</v>
      </c>
      <c r="AL4" t="s">
        <v>1034</v>
      </c>
      <c r="AM4" t="s">
        <v>28</v>
      </c>
      <c r="AN4" t="s">
        <v>28</v>
      </c>
      <c r="AO4" t="s">
        <v>1035</v>
      </c>
      <c r="AP4" t="s">
        <v>798</v>
      </c>
      <c r="AQ4" t="s">
        <v>792</v>
      </c>
      <c r="AR4" t="s">
        <v>1036</v>
      </c>
      <c r="AS4" t="s">
        <v>56</v>
      </c>
      <c r="AT4" t="s">
        <v>28</v>
      </c>
      <c r="AU4" t="s">
        <v>56</v>
      </c>
      <c r="AV4" t="s">
        <v>605</v>
      </c>
      <c r="AW4" t="s">
        <v>56</v>
      </c>
      <c r="AX4" t="s">
        <v>29</v>
      </c>
      <c r="AY4" t="s">
        <v>56</v>
      </c>
      <c r="AZ4" t="s">
        <v>323</v>
      </c>
      <c r="BA4" t="s">
        <v>35</v>
      </c>
      <c r="BB4" t="s">
        <v>841</v>
      </c>
      <c r="BC4" t="s">
        <v>28</v>
      </c>
      <c r="BD4" t="s">
        <v>35</v>
      </c>
      <c r="BE4" t="s">
        <v>35</v>
      </c>
      <c r="BF4" t="s">
        <v>6</v>
      </c>
      <c r="BG4" t="s">
        <v>1037</v>
      </c>
      <c r="BH4" t="s">
        <v>1038</v>
      </c>
      <c r="BI4" t="s">
        <v>1039</v>
      </c>
      <c r="BJ4">
        <f/>
        <v>0</v>
      </c>
      <c r="BK4" t="s">
        <v>44</v>
      </c>
      <c r="BL4" t="s">
        <v>383</v>
      </c>
      <c r="BM4" t="s">
        <v>322</v>
      </c>
      <c r="BN4" t="s">
        <v>1040</v>
      </c>
      <c r="BO4" t="s">
        <v>322</v>
      </c>
      <c r="BP4" t="s">
        <v>1041</v>
      </c>
      <c r="BQ4" t="s">
        <v>12</v>
      </c>
      <c r="BR4" t="s">
        <v>12</v>
      </c>
      <c r="BS4" t="s">
        <v>12</v>
      </c>
      <c r="BT4" t="s">
        <v>12</v>
      </c>
      <c r="BU4" t="s">
        <v>12</v>
      </c>
    </row>
    <row r="5" spans="1:73">
      <c r="A5" t="s">
        <v>68</v>
      </c>
    </row>
    <row r="6" spans="1:73">
      <c r="A6" t="s">
        <v>69</v>
      </c>
      <c r="B6" t="s">
        <v>1042</v>
      </c>
      <c r="C6">
        <f>COz</f>
        <v>0</v>
      </c>
      <c r="D6" t="s">
        <v>1043</v>
      </c>
      <c r="E6" t="s">
        <v>1044</v>
      </c>
      <c r="F6" t="s">
        <v>1045</v>
      </c>
      <c r="G6">
        <f/>
        <v>0</v>
      </c>
    </row>
    <row r="10" spans="1:73">
      <c r="A10" t="s">
        <v>1046</v>
      </c>
    </row>
    <row r="11" spans="1:73">
      <c r="A11" t="s">
        <v>1047</v>
      </c>
      <c r="B11" t="s">
        <v>1048</v>
      </c>
      <c r="C11" t="s">
        <v>1049</v>
      </c>
      <c r="D11" t="s">
        <v>1050</v>
      </c>
      <c r="E11" t="s">
        <v>1051</v>
      </c>
    </row>
    <row r="12" spans="1:73">
      <c r="A12" t="s">
        <v>211</v>
      </c>
    </row>
    <row r="13" spans="1:73">
      <c r="A13" t="s">
        <v>1052</v>
      </c>
      <c r="B13" t="s">
        <v>1049</v>
      </c>
      <c r="C13" t="s">
        <v>1053</v>
      </c>
      <c r="D13" t="s">
        <v>1054</v>
      </c>
      <c r="E13" t="s">
        <v>1055</v>
      </c>
    </row>
    <row r="14" spans="1:73">
      <c r="A14" t="s">
        <v>4</v>
      </c>
    </row>
    <row r="15" spans="1:73">
      <c r="A15" t="s">
        <v>1056</v>
      </c>
      <c r="B15" t="s">
        <v>1049</v>
      </c>
      <c r="C15" t="s">
        <v>1057</v>
      </c>
      <c r="D15" t="s">
        <v>1058</v>
      </c>
      <c r="E15" t="s">
        <v>1059</v>
      </c>
    </row>
  </sheetData>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dimension ref="A1:AJ11"/>
  <sheetViews>
    <sheetView workbookViewId="0"/>
  </sheetViews>
  <sheetFormatPr defaultRowHeight="15"/>
  <sheetData>
    <row r="1" spans="1:36">
      <c r="A1" t="s">
        <v>0</v>
      </c>
      <c r="B1" t="s">
        <v>1060</v>
      </c>
    </row>
    <row r="2" spans="1:36">
      <c r="A2" t="s">
        <v>2</v>
      </c>
      <c r="B2" t="s">
        <v>3</v>
      </c>
      <c r="C2" t="s">
        <v>4</v>
      </c>
      <c r="D2" t="s">
        <v>5</v>
      </c>
      <c r="E2" t="s">
        <v>6</v>
      </c>
      <c r="F2" t="s">
        <v>4</v>
      </c>
      <c r="G2" t="s">
        <v>56</v>
      </c>
      <c r="H2" t="s">
        <v>12</v>
      </c>
      <c r="I2" t="s">
        <v>13</v>
      </c>
      <c r="J2" t="s">
        <v>14</v>
      </c>
      <c r="K2" t="s">
        <v>15</v>
      </c>
    </row>
    <row r="3" spans="1:36">
      <c r="A3" t="s">
        <v>16</v>
      </c>
      <c r="B3" t="s">
        <v>1061</v>
      </c>
      <c r="C3" t="s">
        <v>1062</v>
      </c>
      <c r="D3" t="s">
        <v>1063</v>
      </c>
      <c r="E3" t="s">
        <v>1061</v>
      </c>
      <c r="F3" t="s">
        <v>1062</v>
      </c>
      <c r="G3" t="s">
        <v>1063</v>
      </c>
    </row>
    <row r="4" spans="1:36">
      <c r="A4" t="s">
        <v>23</v>
      </c>
      <c r="B4" t="s">
        <v>316</v>
      </c>
      <c r="C4" t="s">
        <v>1064</v>
      </c>
    </row>
    <row r="5" spans="1:36">
      <c r="A5" t="s">
        <v>68</v>
      </c>
      <c r="B5" t="s">
        <v>165</v>
      </c>
      <c r="C5" t="s">
        <v>195</v>
      </c>
      <c r="D5" t="s">
        <v>196</v>
      </c>
      <c r="E5" t="s">
        <v>197</v>
      </c>
      <c r="F5" t="s">
        <v>198</v>
      </c>
      <c r="G5" t="s">
        <v>199</v>
      </c>
      <c r="H5" t="s">
        <v>166</v>
      </c>
      <c r="I5" t="s">
        <v>223</v>
      </c>
      <c r="J5" t="s">
        <v>167</v>
      </c>
      <c r="K5" t="s">
        <v>127</v>
      </c>
      <c r="L5" t="s">
        <v>124</v>
      </c>
    </row>
    <row r="6" spans="1:36">
      <c r="A6" t="s">
        <v>69</v>
      </c>
      <c r="B6" t="s">
        <v>294</v>
      </c>
      <c r="C6" t="s">
        <v>1065</v>
      </c>
      <c r="D6" t="s">
        <v>1066</v>
      </c>
      <c r="E6" t="s">
        <v>1067</v>
      </c>
      <c r="F6" t="s">
        <v>294</v>
      </c>
      <c r="G6" t="s">
        <v>1068</v>
      </c>
      <c r="H6" t="s">
        <v>1069</v>
      </c>
      <c r="I6" t="s">
        <v>637</v>
      </c>
      <c r="J6" t="s">
        <v>1070</v>
      </c>
      <c r="K6" t="s">
        <v>1068</v>
      </c>
      <c r="L6" t="s">
        <v>1071</v>
      </c>
      <c r="M6" t="s">
        <v>1072</v>
      </c>
      <c r="N6" t="s">
        <v>1073</v>
      </c>
      <c r="O6" t="s">
        <v>1072</v>
      </c>
      <c r="P6" t="s">
        <v>870</v>
      </c>
      <c r="Q6" t="s">
        <v>791</v>
      </c>
      <c r="R6" t="s">
        <v>870</v>
      </c>
      <c r="S6" t="s">
        <v>1069</v>
      </c>
      <c r="T6" t="s">
        <v>1074</v>
      </c>
      <c r="U6" t="s">
        <v>1071</v>
      </c>
      <c r="V6" t="s">
        <v>637</v>
      </c>
    </row>
    <row r="10" spans="1:36">
      <c r="A10" t="s">
        <v>1075</v>
      </c>
    </row>
    <row r="11" spans="1:36">
      <c r="A11" t="s">
        <v>115</v>
      </c>
      <c r="B11" t="s">
        <v>275</v>
      </c>
      <c r="C11" t="s">
        <v>81</v>
      </c>
      <c r="D11" t="s">
        <v>81</v>
      </c>
      <c r="E11" t="s">
        <v>230</v>
      </c>
      <c r="F11" t="s">
        <v>1076</v>
      </c>
      <c r="G11" t="s">
        <v>208</v>
      </c>
      <c r="H11" t="s">
        <v>81</v>
      </c>
      <c r="I11" t="s">
        <v>204</v>
      </c>
      <c r="J11" t="s">
        <v>180</v>
      </c>
      <c r="K11" t="s">
        <v>115</v>
      </c>
      <c r="L11" t="s">
        <v>1077</v>
      </c>
      <c r="M11" t="s">
        <v>81</v>
      </c>
      <c r="N11" t="s">
        <v>83</v>
      </c>
      <c r="O11" t="s">
        <v>83</v>
      </c>
      <c r="P11" t="s">
        <v>1078</v>
      </c>
      <c r="Q11" t="s">
        <v>204</v>
      </c>
      <c r="R11" t="s">
        <v>1079</v>
      </c>
      <c r="S11" t="s">
        <v>208</v>
      </c>
      <c r="T11" t="s">
        <v>81</v>
      </c>
      <c r="U11" t="s">
        <v>208</v>
      </c>
      <c r="V11" t="s">
        <v>1080</v>
      </c>
      <c r="W11" t="s">
        <v>180</v>
      </c>
      <c r="X11" t="s">
        <v>1081</v>
      </c>
      <c r="Y11" t="s">
        <v>1082</v>
      </c>
      <c r="Z11" t="s">
        <v>1083</v>
      </c>
      <c r="AA11" t="s">
        <v>180</v>
      </c>
      <c r="AB11" t="s">
        <v>115</v>
      </c>
      <c r="AC11" t="s">
        <v>1084</v>
      </c>
      <c r="AD11" t="s">
        <v>81</v>
      </c>
      <c r="AE11" t="s">
        <v>81</v>
      </c>
      <c r="AF11" t="s">
        <v>83</v>
      </c>
      <c r="AG11" t="s">
        <v>83</v>
      </c>
      <c r="AH11" t="s">
        <v>754</v>
      </c>
      <c r="AI11" t="s">
        <v>1017</v>
      </c>
      <c r="AJ11" t="s">
        <v>230</v>
      </c>
    </row>
  </sheetData>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dimension ref="A1:EW13"/>
  <sheetViews>
    <sheetView workbookViewId="0"/>
  </sheetViews>
  <sheetFormatPr defaultRowHeight="15"/>
  <sheetData>
    <row r="1" spans="1:153">
      <c r="A1" t="s">
        <v>0</v>
      </c>
      <c r="B1" t="s">
        <v>1085</v>
      </c>
    </row>
    <row r="2" spans="1:153">
      <c r="A2" t="s">
        <v>2</v>
      </c>
      <c r="B2" t="s">
        <v>3</v>
      </c>
      <c r="C2" t="s">
        <v>4</v>
      </c>
      <c r="D2" t="s">
        <v>5</v>
      </c>
      <c r="E2" t="s">
        <v>6</v>
      </c>
      <c r="F2" t="s">
        <v>28</v>
      </c>
      <c r="G2" t="s">
        <v>42</v>
      </c>
      <c r="H2" t="s">
        <v>26</v>
      </c>
      <c r="I2" t="s">
        <v>29</v>
      </c>
      <c r="J2" t="s">
        <v>42</v>
      </c>
      <c r="K2" t="s">
        <v>50</v>
      </c>
      <c r="L2" t="s">
        <v>11</v>
      </c>
      <c r="M2" t="s">
        <v>12</v>
      </c>
      <c r="N2" t="s">
        <v>13</v>
      </c>
      <c r="O2" t="s">
        <v>14</v>
      </c>
      <c r="P2" t="s">
        <v>15</v>
      </c>
    </row>
    <row r="3" spans="1:153">
      <c r="A3" t="s">
        <v>16</v>
      </c>
      <c r="B3" t="s">
        <v>1086</v>
      </c>
      <c r="C3" t="s">
        <v>1087</v>
      </c>
      <c r="D3" t="s">
        <v>1088</v>
      </c>
      <c r="E3" t="s">
        <v>288</v>
      </c>
      <c r="F3" t="s">
        <v>1089</v>
      </c>
      <c r="G3" t="s">
        <v>360</v>
      </c>
    </row>
    <row r="4" spans="1:153">
      <c r="A4" t="s">
        <v>23</v>
      </c>
      <c r="B4">
        <f/>
        <v>0</v>
      </c>
      <c r="C4" t="s">
        <v>28</v>
      </c>
      <c r="D4" t="s">
        <v>13</v>
      </c>
      <c r="E4" t="s">
        <v>1090</v>
      </c>
      <c r="F4" t="s">
        <v>1091</v>
      </c>
      <c r="G4" t="s">
        <v>1092</v>
      </c>
      <c r="H4" t="s">
        <v>1093</v>
      </c>
      <c r="I4" t="s">
        <v>1094</v>
      </c>
      <c r="J4">
        <f/>
        <v>0</v>
      </c>
      <c r="K4" t="s">
        <v>28</v>
      </c>
      <c r="L4" t="s">
        <v>288</v>
      </c>
      <c r="M4" t="s">
        <v>74</v>
      </c>
      <c r="N4" t="s">
        <v>1095</v>
      </c>
      <c r="O4" t="s">
        <v>1096</v>
      </c>
      <c r="P4" t="s">
        <v>1097</v>
      </c>
      <c r="Q4" t="s">
        <v>1098</v>
      </c>
      <c r="R4" t="s">
        <v>1099</v>
      </c>
      <c r="S4" t="s">
        <v>1100</v>
      </c>
      <c r="T4" t="s">
        <v>1101</v>
      </c>
      <c r="U4">
        <f/>
        <v>0</v>
      </c>
      <c r="V4" t="s">
        <v>44</v>
      </c>
      <c r="W4" t="s">
        <v>7</v>
      </c>
      <c r="X4" t="s">
        <v>1102</v>
      </c>
      <c r="Y4" t="s">
        <v>535</v>
      </c>
      <c r="Z4" t="s">
        <v>486</v>
      </c>
      <c r="AA4" t="s">
        <v>605</v>
      </c>
      <c r="AB4" t="s">
        <v>1103</v>
      </c>
      <c r="AC4" t="s">
        <v>524</v>
      </c>
      <c r="AD4" t="s">
        <v>95</v>
      </c>
      <c r="AE4" t="s">
        <v>95</v>
      </c>
      <c r="AF4" t="s">
        <v>1104</v>
      </c>
      <c r="AG4" t="s">
        <v>145</v>
      </c>
      <c r="AH4" t="s">
        <v>95</v>
      </c>
      <c r="AI4" t="s">
        <v>1104</v>
      </c>
      <c r="AJ4" t="s">
        <v>354</v>
      </c>
      <c r="AK4" t="s">
        <v>577</v>
      </c>
      <c r="AL4" t="s">
        <v>1105</v>
      </c>
      <c r="AM4" t="s">
        <v>1106</v>
      </c>
      <c r="AN4" t="s">
        <v>1107</v>
      </c>
      <c r="AO4" t="s">
        <v>1108</v>
      </c>
      <c r="AP4" t="s">
        <v>1109</v>
      </c>
      <c r="AQ4" t="s">
        <v>1110</v>
      </c>
      <c r="AR4" t="s">
        <v>1111</v>
      </c>
      <c r="AS4" t="s">
        <v>737</v>
      </c>
      <c r="AT4" t="s">
        <v>28</v>
      </c>
      <c r="AU4" t="s">
        <v>322</v>
      </c>
      <c r="AV4" t="s">
        <v>590</v>
      </c>
      <c r="AW4" t="s">
        <v>1112</v>
      </c>
      <c r="AX4" t="s">
        <v>354</v>
      </c>
      <c r="AY4" t="s">
        <v>737</v>
      </c>
      <c r="AZ4" t="s">
        <v>91</v>
      </c>
      <c r="BA4">
        <f/>
        <v>0</v>
      </c>
      <c r="BB4">
        <f/>
        <v>0</v>
      </c>
      <c r="BC4" t="s">
        <v>1113</v>
      </c>
      <c r="BD4" t="s">
        <v>145</v>
      </c>
      <c r="BE4" t="s">
        <v>145</v>
      </c>
      <c r="BF4" t="s">
        <v>1114</v>
      </c>
      <c r="BG4" t="s">
        <v>288</v>
      </c>
      <c r="BH4">
        <f/>
        <v>0</v>
      </c>
      <c r="BI4" t="s">
        <v>1115</v>
      </c>
      <c r="BJ4" t="s">
        <v>1116</v>
      </c>
      <c r="BK4" t="s">
        <v>28</v>
      </c>
      <c r="BL4" t="s">
        <v>1117</v>
      </c>
      <c r="BM4" t="s">
        <v>1118</v>
      </c>
      <c r="BN4" t="s">
        <v>1119</v>
      </c>
      <c r="BO4" t="s">
        <v>1120</v>
      </c>
      <c r="BP4" t="s">
        <v>1121</v>
      </c>
      <c r="BQ4" t="s">
        <v>1122</v>
      </c>
      <c r="BR4" t="s">
        <v>1123</v>
      </c>
      <c r="BS4" t="s">
        <v>1124</v>
      </c>
      <c r="BT4" t="s">
        <v>354</v>
      </c>
      <c r="BU4" t="s">
        <v>1125</v>
      </c>
      <c r="BV4" t="s">
        <v>1126</v>
      </c>
      <c r="BW4" t="s">
        <v>1127</v>
      </c>
      <c r="BX4" t="s">
        <v>354</v>
      </c>
      <c r="BY4" t="s">
        <v>3</v>
      </c>
      <c r="BZ4" t="s">
        <v>1128</v>
      </c>
      <c r="CA4" t="s">
        <v>1129</v>
      </c>
      <c r="CB4" t="s">
        <v>1130</v>
      </c>
      <c r="CC4" t="s">
        <v>1131</v>
      </c>
      <c r="CD4" t="s">
        <v>1132</v>
      </c>
      <c r="CE4" t="s">
        <v>1133</v>
      </c>
      <c r="CF4" t="s">
        <v>1134</v>
      </c>
      <c r="CG4" t="s">
        <v>1135</v>
      </c>
      <c r="CH4" t="s">
        <v>1136</v>
      </c>
      <c r="CI4" t="s">
        <v>1137</v>
      </c>
      <c r="CJ4" t="s">
        <v>374</v>
      </c>
      <c r="CK4" t="s">
        <v>91</v>
      </c>
      <c r="CL4" t="s">
        <v>28</v>
      </c>
      <c r="CM4" t="s">
        <v>56</v>
      </c>
      <c r="CN4" t="s">
        <v>535</v>
      </c>
      <c r="CO4" t="s">
        <v>322</v>
      </c>
      <c r="CP4" t="s">
        <v>3</v>
      </c>
      <c r="CQ4" t="s">
        <v>1138</v>
      </c>
      <c r="CR4" t="s">
        <v>530</v>
      </c>
      <c r="CS4">
        <f/>
        <v>0</v>
      </c>
      <c r="CT4" t="s">
        <v>95</v>
      </c>
      <c r="CU4" t="s">
        <v>1139</v>
      </c>
      <c r="CV4" t="s">
        <v>354</v>
      </c>
      <c r="CW4" t="s">
        <v>1140</v>
      </c>
      <c r="CX4" t="s">
        <v>28</v>
      </c>
      <c r="CY4">
        <f/>
        <v>0</v>
      </c>
      <c r="CZ4" t="s">
        <v>265</v>
      </c>
      <c r="DA4" t="s">
        <v>705</v>
      </c>
      <c r="DB4" t="s">
        <v>535</v>
      </c>
      <c r="DC4" t="s">
        <v>56</v>
      </c>
      <c r="DD4" t="s">
        <v>56</v>
      </c>
      <c r="DE4" t="s">
        <v>357</v>
      </c>
      <c r="DF4" t="s">
        <v>767</v>
      </c>
      <c r="DG4" t="s">
        <v>603</v>
      </c>
      <c r="DH4" t="s">
        <v>95</v>
      </c>
      <c r="DI4" t="s">
        <v>1030</v>
      </c>
      <c r="DJ4" t="s">
        <v>145</v>
      </c>
      <c r="DK4" t="s">
        <v>54</v>
      </c>
      <c r="DL4" t="s">
        <v>145</v>
      </c>
      <c r="DM4" t="s">
        <v>1141</v>
      </c>
      <c r="DN4" t="s">
        <v>145</v>
      </c>
      <c r="DO4" t="s">
        <v>1142</v>
      </c>
      <c r="DP4" t="s">
        <v>1143</v>
      </c>
      <c r="DQ4" t="s">
        <v>1144</v>
      </c>
      <c r="DR4" t="s">
        <v>1145</v>
      </c>
      <c r="DS4">
        <f/>
        <v>0</v>
      </c>
      <c r="DT4" t="s">
        <v>472</v>
      </c>
      <c r="DU4" t="s">
        <v>28</v>
      </c>
      <c r="DV4" t="s">
        <v>382</v>
      </c>
      <c r="DW4" t="s">
        <v>382</v>
      </c>
      <c r="DX4" t="s">
        <v>1146</v>
      </c>
      <c r="DY4" t="s">
        <v>1147</v>
      </c>
      <c r="DZ4" t="s">
        <v>1148</v>
      </c>
      <c r="EA4" t="s">
        <v>1149</v>
      </c>
      <c r="EB4" t="s">
        <v>323</v>
      </c>
      <c r="EC4" t="s">
        <v>29</v>
      </c>
      <c r="ED4" t="s">
        <v>1150</v>
      </c>
      <c r="EE4" t="s">
        <v>1151</v>
      </c>
      <c r="EF4" t="s">
        <v>26</v>
      </c>
      <c r="EG4" t="s">
        <v>1152</v>
      </c>
      <c r="EH4" t="s">
        <v>95</v>
      </c>
      <c r="EI4" t="s">
        <v>91</v>
      </c>
      <c r="EJ4" t="s">
        <v>91</v>
      </c>
      <c r="EK4" t="s">
        <v>308</v>
      </c>
      <c r="EL4" t="s">
        <v>1153</v>
      </c>
      <c r="EM4" t="s">
        <v>1154</v>
      </c>
      <c r="EN4" t="s">
        <v>1155</v>
      </c>
      <c r="EO4" t="s">
        <v>712</v>
      </c>
      <c r="EP4" t="s">
        <v>1156</v>
      </c>
      <c r="EQ4" t="s">
        <v>1157</v>
      </c>
      <c r="ER4" t="s">
        <v>1158</v>
      </c>
      <c r="ES4" t="s">
        <v>1159</v>
      </c>
      <c r="ET4" t="s">
        <v>1160</v>
      </c>
      <c r="EU4" t="s">
        <v>1161</v>
      </c>
      <c r="EV4" t="s">
        <v>382</v>
      </c>
      <c r="EW4" t="s">
        <v>1162</v>
      </c>
    </row>
    <row r="5" spans="1:153">
      <c r="A5" t="s">
        <v>68</v>
      </c>
    </row>
    <row r="6" spans="1:153">
      <c r="A6" t="s">
        <v>69</v>
      </c>
      <c r="B6" t="s">
        <v>1163</v>
      </c>
      <c r="C6" t="s">
        <v>1164</v>
      </c>
      <c r="D6" t="s">
        <v>1165</v>
      </c>
      <c r="E6" t="s">
        <v>288</v>
      </c>
      <c r="F6" t="s">
        <v>1165</v>
      </c>
      <c r="G6" t="s">
        <v>163</v>
      </c>
      <c r="H6" t="s">
        <v>1166</v>
      </c>
      <c r="I6" t="s">
        <v>1167</v>
      </c>
    </row>
    <row r="10" spans="1:153">
      <c r="A10" t="s">
        <v>1168</v>
      </c>
    </row>
    <row r="11" spans="1:153">
      <c r="A11" t="s">
        <v>132</v>
      </c>
      <c r="B11" t="s">
        <v>132</v>
      </c>
      <c r="C11" t="s">
        <v>132</v>
      </c>
      <c r="D11" t="s">
        <v>132</v>
      </c>
      <c r="E11" t="s">
        <v>132</v>
      </c>
      <c r="F11" t="s">
        <v>132</v>
      </c>
    </row>
    <row r="12" spans="1:153">
      <c r="A12" t="s">
        <v>1169</v>
      </c>
    </row>
    <row r="13" spans="1:153">
      <c r="A13" t="s">
        <v>132</v>
      </c>
      <c r="B13" t="s">
        <v>132</v>
      </c>
      <c r="C13" t="s">
        <v>132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dimension ref="A1:AX13"/>
  <sheetViews>
    <sheetView workbookViewId="0"/>
  </sheetViews>
  <sheetFormatPr defaultRowHeight="15"/>
  <sheetData>
    <row r="1" spans="1:50">
      <c r="A1" t="s">
        <v>0</v>
      </c>
      <c r="B1" t="s">
        <v>133</v>
      </c>
    </row>
    <row r="2" spans="1:50">
      <c r="A2" t="s">
        <v>2</v>
      </c>
      <c r="B2" t="s">
        <v>3</v>
      </c>
      <c r="C2" t="s">
        <v>4</v>
      </c>
      <c r="D2" t="s">
        <v>5</v>
      </c>
      <c r="E2" t="s">
        <v>6</v>
      </c>
      <c r="F2" t="s">
        <v>134</v>
      </c>
      <c r="G2" t="s">
        <v>29</v>
      </c>
      <c r="H2" t="s">
        <v>11</v>
      </c>
      <c r="I2" t="s">
        <v>12</v>
      </c>
      <c r="J2" t="s">
        <v>13</v>
      </c>
      <c r="K2" t="s">
        <v>14</v>
      </c>
      <c r="L2" t="s">
        <v>15</v>
      </c>
    </row>
    <row r="3" spans="1:50">
      <c r="A3" t="s">
        <v>16</v>
      </c>
      <c r="B3" t="s">
        <v>135</v>
      </c>
      <c r="C3" t="s">
        <v>136</v>
      </c>
      <c r="D3" t="s">
        <v>137</v>
      </c>
      <c r="E3" t="s">
        <v>5</v>
      </c>
      <c r="F3" t="s">
        <v>138</v>
      </c>
      <c r="G3" t="s">
        <v>139</v>
      </c>
      <c r="H3" t="s">
        <v>140</v>
      </c>
    </row>
    <row r="4" spans="1:50">
      <c r="A4" t="s">
        <v>23</v>
      </c>
      <c r="B4" t="s">
        <v>141</v>
      </c>
      <c r="C4" t="s">
        <v>142</v>
      </c>
      <c r="D4" t="s">
        <v>143</v>
      </c>
      <c r="E4" t="s">
        <v>143</v>
      </c>
    </row>
    <row r="5" spans="1:50">
      <c r="A5" t="s">
        <v>68</v>
      </c>
      <c r="B5" t="s">
        <v>134</v>
      </c>
      <c r="C5" t="s">
        <v>12</v>
      </c>
    </row>
    <row r="6" spans="1:50">
      <c r="A6" t="s">
        <v>69</v>
      </c>
      <c r="B6" t="s">
        <v>144</v>
      </c>
      <c r="C6" t="s">
        <v>145</v>
      </c>
      <c r="D6" t="s">
        <v>146</v>
      </c>
      <c r="E6" t="s">
        <v>54</v>
      </c>
      <c r="F6" t="s">
        <v>147</v>
      </c>
      <c r="G6" t="s">
        <v>148</v>
      </c>
      <c r="H6" t="s">
        <v>149</v>
      </c>
      <c r="I6" t="s">
        <v>150</v>
      </c>
      <c r="J6" t="s">
        <v>151</v>
      </c>
    </row>
    <row r="10" spans="1:50">
      <c r="A10" t="s">
        <v>152</v>
      </c>
    </row>
    <row r="11" spans="1:50">
      <c r="A11" t="s">
        <v>132</v>
      </c>
      <c r="B11" t="s">
        <v>132</v>
      </c>
      <c r="C11" t="s">
        <v>132</v>
      </c>
      <c r="D11" t="s">
        <v>132</v>
      </c>
      <c r="E11" t="s">
        <v>132</v>
      </c>
      <c r="F11" t="s">
        <v>132</v>
      </c>
      <c r="G11" t="s">
        <v>132</v>
      </c>
      <c r="H11" t="s">
        <v>132</v>
      </c>
      <c r="I11" t="s">
        <v>132</v>
      </c>
      <c r="J11" t="s">
        <v>132</v>
      </c>
    </row>
    <row r="12" spans="1:50">
      <c r="A12" t="s">
        <v>150</v>
      </c>
    </row>
    <row r="13" spans="1:50">
      <c r="A13" t="s">
        <v>132</v>
      </c>
      <c r="B13" t="s">
        <v>132</v>
      </c>
      <c r="C13" t="s">
        <v>132</v>
      </c>
      <c r="D13" t="s">
        <v>132</v>
      </c>
      <c r="E13" t="s">
        <v>132</v>
      </c>
      <c r="F13" t="s">
        <v>132</v>
      </c>
      <c r="G13" t="s">
        <v>132</v>
      </c>
      <c r="H13" t="s">
        <v>132</v>
      </c>
      <c r="I13" t="s">
        <v>132</v>
      </c>
      <c r="J13" t="s">
        <v>132</v>
      </c>
      <c r="K13" t="s">
        <v>132</v>
      </c>
      <c r="L13" t="s">
        <v>132</v>
      </c>
      <c r="M13" t="s">
        <v>132</v>
      </c>
      <c r="N13" t="s">
        <v>132</v>
      </c>
      <c r="O13" t="s">
        <v>132</v>
      </c>
      <c r="P13" t="s">
        <v>132</v>
      </c>
      <c r="Q13" t="s">
        <v>132</v>
      </c>
      <c r="R13" t="s">
        <v>132</v>
      </c>
      <c r="S13" t="s">
        <v>132</v>
      </c>
      <c r="T13" t="s">
        <v>132</v>
      </c>
      <c r="U13" t="s">
        <v>132</v>
      </c>
      <c r="V13" t="s">
        <v>132</v>
      </c>
      <c r="W13" t="s">
        <v>132</v>
      </c>
      <c r="X13" t="s">
        <v>132</v>
      </c>
      <c r="Y13" t="s">
        <v>132</v>
      </c>
      <c r="Z13" t="s">
        <v>132</v>
      </c>
      <c r="AA13" t="s">
        <v>132</v>
      </c>
      <c r="AB13" t="s">
        <v>132</v>
      </c>
      <c r="AC13" t="s">
        <v>132</v>
      </c>
      <c r="AD13" t="s">
        <v>132</v>
      </c>
      <c r="AE13" t="s">
        <v>132</v>
      </c>
      <c r="AF13" t="s">
        <v>132</v>
      </c>
      <c r="AG13" t="s">
        <v>132</v>
      </c>
      <c r="AH13" t="s">
        <v>132</v>
      </c>
      <c r="AI13" t="s">
        <v>132</v>
      </c>
      <c r="AJ13" t="s">
        <v>132</v>
      </c>
      <c r="AK13" t="s">
        <v>132</v>
      </c>
      <c r="AL13" t="s">
        <v>132</v>
      </c>
      <c r="AM13" t="s">
        <v>132</v>
      </c>
      <c r="AN13" t="s">
        <v>132</v>
      </c>
      <c r="AO13" t="s">
        <v>132</v>
      </c>
      <c r="AP13" t="s">
        <v>132</v>
      </c>
      <c r="AQ13" t="s">
        <v>132</v>
      </c>
      <c r="AR13" t="s">
        <v>132</v>
      </c>
      <c r="AS13" t="s">
        <v>132</v>
      </c>
      <c r="AT13" t="s">
        <v>132</v>
      </c>
      <c r="AU13" t="s">
        <v>132</v>
      </c>
      <c r="AV13" t="s">
        <v>132</v>
      </c>
      <c r="AW13" t="s">
        <v>132</v>
      </c>
      <c r="AX13" t="s">
        <v>132</v>
      </c>
    </row>
  </sheetData>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dimension ref="A1:AX13"/>
  <sheetViews>
    <sheetView workbookViewId="0"/>
  </sheetViews>
  <sheetFormatPr defaultRowHeight="15"/>
  <sheetData>
    <row r="1" spans="1:50">
      <c r="A1" t="s">
        <v>0</v>
      </c>
      <c r="B1" t="s">
        <v>1170</v>
      </c>
    </row>
    <row r="2" spans="1:50">
      <c r="A2" t="s">
        <v>2</v>
      </c>
      <c r="B2" t="s">
        <v>3</v>
      </c>
      <c r="C2" t="s">
        <v>4</v>
      </c>
      <c r="D2" t="s">
        <v>5</v>
      </c>
      <c r="E2" t="s">
        <v>6</v>
      </c>
      <c r="F2" t="s">
        <v>28</v>
      </c>
      <c r="G2" t="s">
        <v>26</v>
      </c>
      <c r="H2" t="s">
        <v>26</v>
      </c>
      <c r="I2" t="s">
        <v>4</v>
      </c>
      <c r="J2" t="s">
        <v>124</v>
      </c>
      <c r="K2" t="s">
        <v>50</v>
      </c>
      <c r="L2" t="s">
        <v>11</v>
      </c>
      <c r="M2" t="s">
        <v>12</v>
      </c>
      <c r="N2" t="s">
        <v>13</v>
      </c>
      <c r="O2" t="s">
        <v>14</v>
      </c>
      <c r="P2" t="s">
        <v>15</v>
      </c>
    </row>
    <row r="3" spans="1:50">
      <c r="A3" t="s">
        <v>16</v>
      </c>
      <c r="B3" t="s">
        <v>1171</v>
      </c>
      <c r="C3" t="s">
        <v>1172</v>
      </c>
      <c r="D3" t="s">
        <v>1171</v>
      </c>
      <c r="E3" t="s">
        <v>1173</v>
      </c>
      <c r="F3" t="s">
        <v>1172</v>
      </c>
    </row>
    <row r="4" spans="1:50">
      <c r="A4" t="s">
        <v>23</v>
      </c>
    </row>
    <row r="5" spans="1:50">
      <c r="A5" t="s">
        <v>68</v>
      </c>
    </row>
    <row r="6" spans="1:50">
      <c r="A6" t="s">
        <v>69</v>
      </c>
      <c r="B6" t="s">
        <v>1174</v>
      </c>
      <c r="C6" t="s">
        <v>1175</v>
      </c>
      <c r="D6" t="s">
        <v>1176</v>
      </c>
      <c r="E6" t="s">
        <v>250</v>
      </c>
      <c r="F6" t="s">
        <v>1177</v>
      </c>
      <c r="G6" t="s">
        <v>1178</v>
      </c>
      <c r="H6" t="s">
        <v>1179</v>
      </c>
    </row>
    <row r="10" spans="1:50">
      <c r="A10" t="s">
        <v>1180</v>
      </c>
    </row>
    <row r="11" spans="1:50">
      <c r="A11" t="s">
        <v>132</v>
      </c>
    </row>
    <row r="12" spans="1:50">
      <c r="A12" t="s">
        <v>1171</v>
      </c>
    </row>
    <row r="13" spans="1:50">
      <c r="A13" t="s">
        <v>132</v>
      </c>
      <c r="B13" t="s">
        <v>132</v>
      </c>
      <c r="C13" t="s">
        <v>132</v>
      </c>
      <c r="D13" t="s">
        <v>132</v>
      </c>
      <c r="E13" t="s">
        <v>132</v>
      </c>
      <c r="F13" t="s">
        <v>132</v>
      </c>
      <c r="G13" t="s">
        <v>132</v>
      </c>
      <c r="H13" t="s">
        <v>132</v>
      </c>
      <c r="I13" t="s">
        <v>132</v>
      </c>
      <c r="J13" t="s">
        <v>132</v>
      </c>
      <c r="K13" t="s">
        <v>132</v>
      </c>
      <c r="L13" t="s">
        <v>132</v>
      </c>
      <c r="M13" t="s">
        <v>132</v>
      </c>
      <c r="N13" t="s">
        <v>132</v>
      </c>
      <c r="O13" t="s">
        <v>132</v>
      </c>
      <c r="P13" t="s">
        <v>132</v>
      </c>
      <c r="Q13" t="s">
        <v>132</v>
      </c>
      <c r="R13" t="s">
        <v>132</v>
      </c>
      <c r="S13" t="s">
        <v>132</v>
      </c>
      <c r="T13" t="s">
        <v>132</v>
      </c>
      <c r="U13" t="s">
        <v>132</v>
      </c>
      <c r="V13" t="s">
        <v>132</v>
      </c>
      <c r="W13" t="s">
        <v>132</v>
      </c>
      <c r="X13" t="s">
        <v>132</v>
      </c>
      <c r="Y13" t="s">
        <v>132</v>
      </c>
      <c r="Z13" t="s">
        <v>132</v>
      </c>
      <c r="AA13" t="s">
        <v>132</v>
      </c>
      <c r="AB13" t="s">
        <v>132</v>
      </c>
      <c r="AC13" t="s">
        <v>132</v>
      </c>
      <c r="AD13" t="s">
        <v>132</v>
      </c>
      <c r="AE13" t="s">
        <v>132</v>
      </c>
      <c r="AF13" t="s">
        <v>132</v>
      </c>
      <c r="AG13" t="s">
        <v>132</v>
      </c>
      <c r="AH13" t="s">
        <v>132</v>
      </c>
      <c r="AI13" t="s">
        <v>132</v>
      </c>
      <c r="AJ13" t="s">
        <v>132</v>
      </c>
      <c r="AK13" t="s">
        <v>132</v>
      </c>
      <c r="AL13" t="s">
        <v>132</v>
      </c>
      <c r="AM13" t="s">
        <v>132</v>
      </c>
      <c r="AN13" t="s">
        <v>132</v>
      </c>
      <c r="AO13" t="s">
        <v>132</v>
      </c>
      <c r="AP13" t="s">
        <v>132</v>
      </c>
      <c r="AQ13" t="s">
        <v>132</v>
      </c>
      <c r="AR13" t="s">
        <v>132</v>
      </c>
      <c r="AS13" t="s">
        <v>132</v>
      </c>
      <c r="AT13" t="s">
        <v>132</v>
      </c>
      <c r="AU13" t="s">
        <v>132</v>
      </c>
      <c r="AV13" t="s">
        <v>132</v>
      </c>
      <c r="AW13" t="s">
        <v>132</v>
      </c>
      <c r="AX13" t="s">
        <v>132</v>
      </c>
    </row>
  </sheetData>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dimension ref="A1:AZ11"/>
  <sheetViews>
    <sheetView workbookViewId="0"/>
  </sheetViews>
  <sheetFormatPr defaultRowHeight="15"/>
  <sheetData>
    <row r="1" spans="1:52">
      <c r="A1" t="s">
        <v>0</v>
      </c>
      <c r="B1" t="s">
        <v>1181</v>
      </c>
    </row>
    <row r="2" spans="1:52">
      <c r="A2" t="s">
        <v>2</v>
      </c>
      <c r="B2" t="s">
        <v>3</v>
      </c>
      <c r="C2" t="s">
        <v>4</v>
      </c>
      <c r="D2" t="s">
        <v>5</v>
      </c>
      <c r="E2" t="s">
        <v>6</v>
      </c>
      <c r="F2" t="s">
        <v>28</v>
      </c>
      <c r="G2" t="s">
        <v>8</v>
      </c>
      <c r="H2" t="s">
        <v>26</v>
      </c>
      <c r="I2" t="s">
        <v>42</v>
      </c>
      <c r="J2" t="s">
        <v>4</v>
      </c>
      <c r="K2" t="s">
        <v>50</v>
      </c>
      <c r="L2" t="s">
        <v>11</v>
      </c>
      <c r="M2" t="s">
        <v>12</v>
      </c>
      <c r="N2" t="s">
        <v>13</v>
      </c>
      <c r="O2" t="s">
        <v>14</v>
      </c>
      <c r="P2" t="s">
        <v>15</v>
      </c>
    </row>
    <row r="3" spans="1:52">
      <c r="A3" t="s">
        <v>16</v>
      </c>
    </row>
    <row r="4" spans="1:52">
      <c r="A4" t="s">
        <v>23</v>
      </c>
      <c r="B4" t="s">
        <v>1182</v>
      </c>
      <c r="C4" t="s">
        <v>1183</v>
      </c>
      <c r="D4" t="s">
        <v>1147</v>
      </c>
      <c r="E4" t="s">
        <v>1184</v>
      </c>
      <c r="F4" t="s">
        <v>1185</v>
      </c>
      <c r="G4" t="s">
        <v>1186</v>
      </c>
      <c r="H4" t="s">
        <v>95</v>
      </c>
      <c r="I4" t="s">
        <v>1187</v>
      </c>
      <c r="J4" t="s">
        <v>1188</v>
      </c>
      <c r="K4" t="s">
        <v>1189</v>
      </c>
      <c r="L4" t="s">
        <v>1190</v>
      </c>
      <c r="M4" t="s">
        <v>1191</v>
      </c>
      <c r="N4" t="s">
        <v>1192</v>
      </c>
      <c r="O4" t="s">
        <v>1193</v>
      </c>
      <c r="P4" t="s">
        <v>1184</v>
      </c>
      <c r="Q4" t="s">
        <v>95</v>
      </c>
      <c r="R4" t="s">
        <v>1194</v>
      </c>
      <c r="S4" t="s">
        <v>1195</v>
      </c>
      <c r="T4" t="s">
        <v>1193</v>
      </c>
      <c r="U4" t="s">
        <v>1196</v>
      </c>
      <c r="V4" t="s">
        <v>1197</v>
      </c>
      <c r="W4" t="s">
        <v>1162</v>
      </c>
      <c r="X4" t="s">
        <v>28</v>
      </c>
      <c r="Y4" t="s">
        <v>1198</v>
      </c>
      <c r="Z4" t="s">
        <v>1199</v>
      </c>
      <c r="AA4" t="s">
        <v>1200</v>
      </c>
      <c r="AB4" t="s">
        <v>931</v>
      </c>
      <c r="AC4" t="s">
        <v>372</v>
      </c>
      <c r="AD4" t="s">
        <v>931</v>
      </c>
      <c r="AE4" t="s">
        <v>1201</v>
      </c>
      <c r="AF4" t="s">
        <v>1202</v>
      </c>
      <c r="AG4" t="s">
        <v>95</v>
      </c>
      <c r="AH4" t="s">
        <v>95</v>
      </c>
      <c r="AI4" t="s">
        <v>95</v>
      </c>
      <c r="AJ4" t="s">
        <v>1203</v>
      </c>
      <c r="AK4" t="s">
        <v>95</v>
      </c>
      <c r="AL4" t="s">
        <v>308</v>
      </c>
      <c r="AM4" t="s">
        <v>1204</v>
      </c>
      <c r="AN4" t="s">
        <v>1205</v>
      </c>
      <c r="AO4" t="s">
        <v>1206</v>
      </c>
      <c r="AP4" t="s">
        <v>95</v>
      </c>
      <c r="AQ4" t="s">
        <v>1207</v>
      </c>
      <c r="AR4" t="s">
        <v>354</v>
      </c>
      <c r="AS4" t="s">
        <v>1208</v>
      </c>
      <c r="AT4" t="s">
        <v>1209</v>
      </c>
      <c r="AU4" t="s">
        <v>1210</v>
      </c>
      <c r="AV4" t="s">
        <v>95</v>
      </c>
      <c r="AW4" t="s">
        <v>1026</v>
      </c>
      <c r="AX4" t="s">
        <v>95</v>
      </c>
      <c r="AY4" t="s">
        <v>95</v>
      </c>
      <c r="AZ4" t="s">
        <v>1211</v>
      </c>
    </row>
    <row r="5" spans="1:52">
      <c r="A5" t="s">
        <v>68</v>
      </c>
    </row>
    <row r="6" spans="1:52">
      <c r="A6" t="s">
        <v>69</v>
      </c>
      <c r="B6" t="s">
        <v>95</v>
      </c>
      <c r="C6" t="s">
        <v>1212</v>
      </c>
      <c r="D6" t="s">
        <v>50</v>
      </c>
      <c r="E6" t="s">
        <v>524</v>
      </c>
      <c r="F6" t="s">
        <v>1213</v>
      </c>
      <c r="G6" t="s">
        <v>1214</v>
      </c>
      <c r="H6" t="s">
        <v>95</v>
      </c>
    </row>
    <row r="10" spans="1:52">
      <c r="A10" t="s">
        <v>1215</v>
      </c>
    </row>
    <row r="11" spans="1:52">
      <c r="A11" t="s">
        <v>132</v>
      </c>
      <c r="B11" t="s">
        <v>132</v>
      </c>
      <c r="C11" t="s">
        <v>132</v>
      </c>
      <c r="D11" t="s">
        <v>132</v>
      </c>
      <c r="E11" t="s">
        <v>132</v>
      </c>
    </row>
  </sheetData>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dimension ref="A1:CG11"/>
  <sheetViews>
    <sheetView workbookViewId="0"/>
  </sheetViews>
  <sheetFormatPr defaultRowHeight="15"/>
  <sheetData>
    <row r="1" spans="1:85">
      <c r="A1" t="s">
        <v>0</v>
      </c>
      <c r="B1" t="s">
        <v>1216</v>
      </c>
    </row>
    <row r="2" spans="1:85">
      <c r="A2" t="s">
        <v>2</v>
      </c>
      <c r="B2" t="s">
        <v>3</v>
      </c>
      <c r="C2" t="s">
        <v>4</v>
      </c>
      <c r="D2" t="s">
        <v>5</v>
      </c>
      <c r="E2" t="s">
        <v>6</v>
      </c>
      <c r="F2" t="s">
        <v>56</v>
      </c>
      <c r="G2" t="s">
        <v>42</v>
      </c>
      <c r="H2" t="s">
        <v>9</v>
      </c>
      <c r="I2" t="s">
        <v>3</v>
      </c>
      <c r="J2" t="s">
        <v>9</v>
      </c>
      <c r="K2" t="s">
        <v>28</v>
      </c>
      <c r="L2" t="s">
        <v>12</v>
      </c>
      <c r="M2" t="s">
        <v>13</v>
      </c>
      <c r="N2" t="s">
        <v>14</v>
      </c>
      <c r="O2" t="s">
        <v>15</v>
      </c>
    </row>
    <row r="3" spans="1:85">
      <c r="A3" t="s">
        <v>16</v>
      </c>
      <c r="B3" t="s">
        <v>167</v>
      </c>
      <c r="C3" t="s">
        <v>166</v>
      </c>
      <c r="D3" t="s">
        <v>198</v>
      </c>
      <c r="E3" t="s">
        <v>196</v>
      </c>
      <c r="F3" t="s">
        <v>165</v>
      </c>
      <c r="G3" t="s">
        <v>315</v>
      </c>
      <c r="H3" t="s">
        <v>1217</v>
      </c>
    </row>
    <row r="4" spans="1:85">
      <c r="A4" t="s">
        <v>23</v>
      </c>
      <c r="B4" t="s">
        <v>316</v>
      </c>
      <c r="C4" t="s">
        <v>297</v>
      </c>
      <c r="D4" t="s">
        <v>1218</v>
      </c>
      <c r="E4" t="s">
        <v>316</v>
      </c>
      <c r="F4" t="s">
        <v>297</v>
      </c>
      <c r="G4" t="s">
        <v>1218</v>
      </c>
      <c r="H4" t="s">
        <v>316</v>
      </c>
      <c r="I4" t="s">
        <v>297</v>
      </c>
      <c r="J4" t="s">
        <v>1218</v>
      </c>
    </row>
    <row r="5" spans="1:85">
      <c r="A5" t="s">
        <v>68</v>
      </c>
      <c r="B5" t="s">
        <v>196</v>
      </c>
      <c r="C5" t="s">
        <v>197</v>
      </c>
      <c r="D5" t="s">
        <v>198</v>
      </c>
      <c r="E5" t="s">
        <v>199</v>
      </c>
      <c r="F5" t="s">
        <v>166</v>
      </c>
      <c r="G5" t="s">
        <v>223</v>
      </c>
      <c r="H5" t="s">
        <v>167</v>
      </c>
      <c r="I5" t="s">
        <v>127</v>
      </c>
      <c r="J5" t="s">
        <v>124</v>
      </c>
      <c r="K5" t="s">
        <v>197</v>
      </c>
      <c r="L5" t="s">
        <v>198</v>
      </c>
      <c r="M5" t="s">
        <v>199</v>
      </c>
      <c r="N5" t="s">
        <v>166</v>
      </c>
      <c r="O5" t="s">
        <v>223</v>
      </c>
      <c r="P5" t="s">
        <v>167</v>
      </c>
      <c r="Q5" t="s">
        <v>127</v>
      </c>
      <c r="R5" t="s">
        <v>124</v>
      </c>
      <c r="S5" t="s">
        <v>197</v>
      </c>
      <c r="T5" t="s">
        <v>198</v>
      </c>
      <c r="U5" t="s">
        <v>199</v>
      </c>
      <c r="V5" t="s">
        <v>166</v>
      </c>
      <c r="W5" t="s">
        <v>223</v>
      </c>
      <c r="X5" t="s">
        <v>167</v>
      </c>
      <c r="Y5" t="s">
        <v>127</v>
      </c>
      <c r="Z5" t="s">
        <v>124</v>
      </c>
    </row>
    <row r="6" spans="1:85">
      <c r="A6" t="s">
        <v>69</v>
      </c>
      <c r="B6" t="s">
        <v>1219</v>
      </c>
      <c r="C6" t="s">
        <v>1219</v>
      </c>
      <c r="D6" t="s">
        <v>1219</v>
      </c>
      <c r="E6" t="s">
        <v>1219</v>
      </c>
      <c r="F6" t="s">
        <v>1219</v>
      </c>
      <c r="G6" t="s">
        <v>1219</v>
      </c>
      <c r="H6" t="s">
        <v>1219</v>
      </c>
      <c r="I6" t="s">
        <v>1220</v>
      </c>
      <c r="J6" t="s">
        <v>1219</v>
      </c>
      <c r="K6" t="s">
        <v>1219</v>
      </c>
      <c r="L6" t="s">
        <v>1219</v>
      </c>
      <c r="M6" t="s">
        <v>1219</v>
      </c>
    </row>
    <row r="10" spans="1:85">
      <c r="A10" t="s">
        <v>1221</v>
      </c>
    </row>
    <row r="11" spans="1:85">
      <c r="A11" t="s">
        <v>81</v>
      </c>
      <c r="B11" t="s">
        <v>205</v>
      </c>
      <c r="C11" t="s">
        <v>208</v>
      </c>
      <c r="D11" t="s">
        <v>205</v>
      </c>
      <c r="E11" t="s">
        <v>205</v>
      </c>
      <c r="F11" t="s">
        <v>205</v>
      </c>
      <c r="G11" t="s">
        <v>81</v>
      </c>
      <c r="H11" t="s">
        <v>81</v>
      </c>
      <c r="I11" t="s">
        <v>81</v>
      </c>
      <c r="J11" t="s">
        <v>205</v>
      </c>
      <c r="K11" t="s">
        <v>205</v>
      </c>
      <c r="L11" t="s">
        <v>205</v>
      </c>
      <c r="M11" t="s">
        <v>81</v>
      </c>
      <c r="N11" t="s">
        <v>205</v>
      </c>
      <c r="O11" t="s">
        <v>81</v>
      </c>
      <c r="P11" t="s">
        <v>205</v>
      </c>
      <c r="Q11" t="s">
        <v>205</v>
      </c>
      <c r="R11" t="s">
        <v>205</v>
      </c>
      <c r="S11" t="s">
        <v>754</v>
      </c>
      <c r="T11" t="s">
        <v>81</v>
      </c>
      <c r="U11" t="s">
        <v>232</v>
      </c>
      <c r="V11" t="s">
        <v>205</v>
      </c>
      <c r="W11" t="s">
        <v>205</v>
      </c>
      <c r="X11" t="s">
        <v>205</v>
      </c>
      <c r="Y11" t="s">
        <v>205</v>
      </c>
      <c r="Z11" t="s">
        <v>205</v>
      </c>
      <c r="AA11" t="s">
        <v>205</v>
      </c>
      <c r="AB11" t="s">
        <v>81</v>
      </c>
      <c r="AC11" t="s">
        <v>81</v>
      </c>
      <c r="AD11" t="s">
        <v>81</v>
      </c>
      <c r="AE11" t="s">
        <v>205</v>
      </c>
      <c r="AF11" t="s">
        <v>205</v>
      </c>
      <c r="AG11" t="s">
        <v>81</v>
      </c>
      <c r="AH11" t="s">
        <v>205</v>
      </c>
      <c r="AI11" t="s">
        <v>81</v>
      </c>
      <c r="AJ11" t="s">
        <v>81</v>
      </c>
      <c r="AK11" t="s">
        <v>205</v>
      </c>
      <c r="AL11" t="s">
        <v>81</v>
      </c>
      <c r="AM11" t="s">
        <v>81</v>
      </c>
      <c r="AN11" t="s">
        <v>81</v>
      </c>
      <c r="AO11" t="s">
        <v>81</v>
      </c>
      <c r="AP11" t="s">
        <v>232</v>
      </c>
      <c r="AQ11" t="s">
        <v>81</v>
      </c>
      <c r="AR11" t="s">
        <v>81</v>
      </c>
      <c r="AS11" t="s">
        <v>205</v>
      </c>
      <c r="AT11" t="s">
        <v>232</v>
      </c>
      <c r="AU11" t="s">
        <v>81</v>
      </c>
      <c r="AV11" t="s">
        <v>205</v>
      </c>
      <c r="AW11" t="s">
        <v>81</v>
      </c>
      <c r="AX11" t="s">
        <v>81</v>
      </c>
      <c r="AY11" t="s">
        <v>81</v>
      </c>
      <c r="AZ11" t="s">
        <v>81</v>
      </c>
      <c r="BA11" t="s">
        <v>205</v>
      </c>
      <c r="BB11" t="s">
        <v>81</v>
      </c>
      <c r="BC11" t="s">
        <v>205</v>
      </c>
      <c r="BD11" t="s">
        <v>81</v>
      </c>
      <c r="BE11" t="s">
        <v>205</v>
      </c>
      <c r="BF11" t="s">
        <v>81</v>
      </c>
      <c r="BG11" t="s">
        <v>81</v>
      </c>
      <c r="BH11" t="s">
        <v>81</v>
      </c>
      <c r="BI11" t="s">
        <v>232</v>
      </c>
      <c r="BJ11" t="s">
        <v>81</v>
      </c>
      <c r="BK11" t="s">
        <v>81</v>
      </c>
      <c r="BL11" t="s">
        <v>81</v>
      </c>
      <c r="BM11" t="s">
        <v>205</v>
      </c>
      <c r="BN11" t="s">
        <v>232</v>
      </c>
      <c r="BO11" t="s">
        <v>232</v>
      </c>
      <c r="BP11" t="s">
        <v>81</v>
      </c>
      <c r="BQ11" t="s">
        <v>172</v>
      </c>
      <c r="BR11" t="s">
        <v>172</v>
      </c>
      <c r="BS11" t="s">
        <v>754</v>
      </c>
      <c r="BT11" t="s">
        <v>172</v>
      </c>
      <c r="BU11" t="s">
        <v>81</v>
      </c>
      <c r="BV11" t="s">
        <v>205</v>
      </c>
      <c r="BW11" t="s">
        <v>205</v>
      </c>
      <c r="BX11" t="s">
        <v>87</v>
      </c>
      <c r="BY11" t="s">
        <v>87</v>
      </c>
      <c r="BZ11" t="s">
        <v>87</v>
      </c>
      <c r="CA11" t="s">
        <v>419</v>
      </c>
      <c r="CB11" t="s">
        <v>205</v>
      </c>
      <c r="CC11" t="s">
        <v>205</v>
      </c>
      <c r="CD11" t="s">
        <v>205</v>
      </c>
      <c r="CE11" t="s">
        <v>205</v>
      </c>
      <c r="CF11" t="s">
        <v>205</v>
      </c>
      <c r="CG11" t="s">
        <v>81</v>
      </c>
    </row>
  </sheetData>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dimension ref="A1:BF11"/>
  <sheetViews>
    <sheetView workbookViewId="0"/>
  </sheetViews>
  <sheetFormatPr defaultRowHeight="15"/>
  <sheetData>
    <row r="1" spans="1:58">
      <c r="A1" t="s">
        <v>0</v>
      </c>
      <c r="B1" t="s">
        <v>1222</v>
      </c>
    </row>
    <row r="2" spans="1:58">
      <c r="A2" t="s">
        <v>2</v>
      </c>
      <c r="B2" t="s">
        <v>3</v>
      </c>
      <c r="C2" t="s">
        <v>4</v>
      </c>
      <c r="D2" t="s">
        <v>5</v>
      </c>
      <c r="E2" t="s">
        <v>6</v>
      </c>
      <c r="F2" t="s">
        <v>28</v>
      </c>
      <c r="G2" t="s">
        <v>4</v>
      </c>
      <c r="H2" t="s">
        <v>26</v>
      </c>
      <c r="I2" t="s">
        <v>56</v>
      </c>
      <c r="J2" t="s">
        <v>42</v>
      </c>
      <c r="K2" t="s">
        <v>50</v>
      </c>
      <c r="L2" t="s">
        <v>11</v>
      </c>
      <c r="M2" t="s">
        <v>12</v>
      </c>
      <c r="N2" t="s">
        <v>13</v>
      </c>
      <c r="O2" t="s">
        <v>14</v>
      </c>
      <c r="P2" t="s">
        <v>15</v>
      </c>
    </row>
    <row r="3" spans="1:58">
      <c r="A3" t="s">
        <v>16</v>
      </c>
    </row>
    <row r="4" spans="1:58">
      <c r="A4" t="s">
        <v>23</v>
      </c>
      <c r="B4" t="s">
        <v>56</v>
      </c>
      <c r="C4" t="s">
        <v>1223</v>
      </c>
      <c r="D4">
        <f/>
        <v>0</v>
      </c>
      <c r="E4" t="s">
        <v>1224</v>
      </c>
      <c r="F4" t="s">
        <v>448</v>
      </c>
      <c r="G4" t="s">
        <v>1225</v>
      </c>
      <c r="H4" t="s">
        <v>1226</v>
      </c>
      <c r="I4" t="s">
        <v>1227</v>
      </c>
      <c r="J4" t="s">
        <v>1228</v>
      </c>
      <c r="K4" t="s">
        <v>56</v>
      </c>
      <c r="L4" t="s">
        <v>372</v>
      </c>
      <c r="M4" t="s">
        <v>9</v>
      </c>
      <c r="N4" t="s">
        <v>1229</v>
      </c>
      <c r="O4" t="s">
        <v>1230</v>
      </c>
      <c r="P4" t="s">
        <v>29</v>
      </c>
      <c r="Q4">
        <f/>
        <v>0</v>
      </c>
      <c r="R4" t="s">
        <v>1231</v>
      </c>
      <c r="S4" t="s">
        <v>605</v>
      </c>
      <c r="T4">
        <f/>
        <v>0</v>
      </c>
      <c r="U4" t="s">
        <v>91</v>
      </c>
      <c r="V4" t="s">
        <v>1232</v>
      </c>
      <c r="W4">
        <f/>
        <v>0</v>
      </c>
      <c r="X4" t="s">
        <v>473</v>
      </c>
      <c r="Y4">
        <f/>
        <v>0</v>
      </c>
      <c r="Z4">
        <f/>
        <v>0</v>
      </c>
      <c r="AA4" t="s">
        <v>54</v>
      </c>
      <c r="AB4" t="s">
        <v>1233</v>
      </c>
      <c r="AC4" t="s">
        <v>1234</v>
      </c>
      <c r="AD4" t="s">
        <v>1235</v>
      </c>
      <c r="AE4" t="s">
        <v>362</v>
      </c>
      <c r="AF4" t="s">
        <v>1236</v>
      </c>
      <c r="AG4" t="s">
        <v>164</v>
      </c>
      <c r="AH4" t="s">
        <v>54</v>
      </c>
      <c r="AI4" t="s">
        <v>535</v>
      </c>
      <c r="AJ4" t="s">
        <v>3</v>
      </c>
      <c r="AK4" t="s">
        <v>307</v>
      </c>
      <c r="AL4" t="s">
        <v>56</v>
      </c>
      <c r="AM4" t="s">
        <v>12</v>
      </c>
      <c r="AN4" t="s">
        <v>28</v>
      </c>
      <c r="AO4" t="s">
        <v>3</v>
      </c>
      <c r="AP4" t="s">
        <v>26</v>
      </c>
      <c r="AQ4" t="s">
        <v>26</v>
      </c>
      <c r="AR4" t="s">
        <v>26</v>
      </c>
      <c r="AS4" t="s">
        <v>54</v>
      </c>
      <c r="AT4" t="s">
        <v>54</v>
      </c>
      <c r="AU4" t="s">
        <v>134</v>
      </c>
      <c r="AV4" t="s">
        <v>28</v>
      </c>
      <c r="AW4" t="s">
        <v>28</v>
      </c>
      <c r="AX4" t="s">
        <v>3</v>
      </c>
      <c r="AY4" t="s">
        <v>3</v>
      </c>
      <c r="AZ4" t="s">
        <v>26</v>
      </c>
    </row>
    <row r="5" spans="1:58">
      <c r="A5" t="s">
        <v>68</v>
      </c>
    </row>
    <row r="6" spans="1:58">
      <c r="A6" t="s">
        <v>69</v>
      </c>
      <c r="B6" t="s">
        <v>1237</v>
      </c>
      <c r="C6" t="s">
        <v>1238</v>
      </c>
      <c r="D6" t="s">
        <v>1239</v>
      </c>
      <c r="E6" t="s">
        <v>1240</v>
      </c>
      <c r="F6" t="s">
        <v>1241</v>
      </c>
      <c r="G6" t="s">
        <v>1242</v>
      </c>
      <c r="H6" t="s">
        <v>1243</v>
      </c>
    </row>
    <row r="10" spans="1:58">
      <c r="A10" t="s">
        <v>1244</v>
      </c>
    </row>
    <row r="11" spans="1:58">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c r="Z11" t="s">
        <v>132</v>
      </c>
      <c r="AA11" t="s">
        <v>132</v>
      </c>
      <c r="AB11" t="s">
        <v>132</v>
      </c>
      <c r="AC11" t="s">
        <v>132</v>
      </c>
      <c r="AD11" t="s">
        <v>132</v>
      </c>
      <c r="AE11" t="s">
        <v>132</v>
      </c>
      <c r="AF11" t="s">
        <v>132</v>
      </c>
      <c r="AG11" t="s">
        <v>132</v>
      </c>
      <c r="AH11" t="s">
        <v>132</v>
      </c>
      <c r="AI11" t="s">
        <v>132</v>
      </c>
      <c r="AJ11" t="s">
        <v>132</v>
      </c>
      <c r="AK11" t="s">
        <v>132</v>
      </c>
      <c r="AL11" t="s">
        <v>132</v>
      </c>
      <c r="AM11" t="s">
        <v>132</v>
      </c>
      <c r="AN11" t="s">
        <v>132</v>
      </c>
      <c r="AO11" t="s">
        <v>132</v>
      </c>
      <c r="AP11" t="s">
        <v>132</v>
      </c>
      <c r="AQ11" t="s">
        <v>132</v>
      </c>
      <c r="AR11" t="s">
        <v>132</v>
      </c>
      <c r="AS11" t="s">
        <v>132</v>
      </c>
      <c r="AT11" t="s">
        <v>132</v>
      </c>
      <c r="AU11" t="s">
        <v>132</v>
      </c>
      <c r="AV11" t="s">
        <v>132</v>
      </c>
      <c r="AW11" t="s">
        <v>132</v>
      </c>
      <c r="AX11" t="s">
        <v>132</v>
      </c>
      <c r="AY11" t="s">
        <v>132</v>
      </c>
      <c r="AZ11" t="s">
        <v>132</v>
      </c>
      <c r="BA11" t="s">
        <v>132</v>
      </c>
      <c r="BB11" t="s">
        <v>132</v>
      </c>
      <c r="BC11" t="s">
        <v>132</v>
      </c>
      <c r="BD11" t="s">
        <v>132</v>
      </c>
      <c r="BE11" t="s">
        <v>132</v>
      </c>
      <c r="BF11" t="s">
        <v>132</v>
      </c>
    </row>
  </sheetData>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dimension ref="A1:P15"/>
  <sheetViews>
    <sheetView workbookViewId="0"/>
  </sheetViews>
  <sheetFormatPr defaultRowHeight="15"/>
  <sheetData>
    <row r="1" spans="1:16">
      <c r="A1" t="s">
        <v>0</v>
      </c>
      <c r="B1" t="s">
        <v>1245</v>
      </c>
    </row>
    <row r="2" spans="1:16">
      <c r="A2" t="s">
        <v>2</v>
      </c>
      <c r="B2" t="s">
        <v>3</v>
      </c>
      <c r="C2" t="s">
        <v>4</v>
      </c>
      <c r="D2" t="s">
        <v>5</v>
      </c>
      <c r="E2" t="s">
        <v>6</v>
      </c>
      <c r="F2" t="s">
        <v>7</v>
      </c>
      <c r="G2" t="s">
        <v>134</v>
      </c>
      <c r="H2" t="s">
        <v>9</v>
      </c>
      <c r="I2" t="s">
        <v>10</v>
      </c>
      <c r="J2" t="s">
        <v>12</v>
      </c>
      <c r="K2" t="s">
        <v>13</v>
      </c>
      <c r="L2" t="s">
        <v>14</v>
      </c>
      <c r="M2" t="s">
        <v>15</v>
      </c>
    </row>
    <row r="3" spans="1:16">
      <c r="A3" t="s">
        <v>16</v>
      </c>
      <c r="B3" t="s">
        <v>1246</v>
      </c>
      <c r="C3" t="s">
        <v>129</v>
      </c>
      <c r="D3" t="s">
        <v>1247</v>
      </c>
      <c r="E3" t="s">
        <v>223</v>
      </c>
      <c r="F3" t="s">
        <v>1219</v>
      </c>
      <c r="G3" t="s">
        <v>328</v>
      </c>
      <c r="H3" t="s">
        <v>129</v>
      </c>
      <c r="I3" t="s">
        <v>1247</v>
      </c>
      <c r="J3" t="s">
        <v>753</v>
      </c>
      <c r="K3" t="s">
        <v>1219</v>
      </c>
      <c r="L3" t="s">
        <v>329</v>
      </c>
      <c r="M3" t="s">
        <v>129</v>
      </c>
      <c r="N3" t="s">
        <v>1247</v>
      </c>
      <c r="O3" t="s">
        <v>207</v>
      </c>
      <c r="P3" t="s">
        <v>1219</v>
      </c>
    </row>
    <row r="4" spans="1:16">
      <c r="A4" t="s">
        <v>23</v>
      </c>
      <c r="B4" t="s">
        <v>748</v>
      </c>
      <c r="C4" t="s">
        <v>998</v>
      </c>
      <c r="D4" t="s">
        <v>999</v>
      </c>
    </row>
    <row r="5" spans="1:16">
      <c r="A5" t="s">
        <v>68</v>
      </c>
      <c r="B5" t="s">
        <v>166</v>
      </c>
      <c r="C5" t="s">
        <v>253</v>
      </c>
      <c r="D5" t="s">
        <v>223</v>
      </c>
      <c r="E5" t="s">
        <v>224</v>
      </c>
      <c r="F5" t="s">
        <v>167</v>
      </c>
      <c r="G5" t="s">
        <v>225</v>
      </c>
      <c r="H5" t="s">
        <v>127</v>
      </c>
      <c r="I5" t="s">
        <v>91</v>
      </c>
    </row>
    <row r="6" spans="1:16">
      <c r="A6" t="s">
        <v>69</v>
      </c>
      <c r="B6" t="s">
        <v>638</v>
      </c>
      <c r="C6" t="s">
        <v>638</v>
      </c>
      <c r="D6" t="s">
        <v>1248</v>
      </c>
      <c r="E6" t="s">
        <v>1001</v>
      </c>
      <c r="F6" t="s">
        <v>1249</v>
      </c>
      <c r="G6" t="s">
        <v>638</v>
      </c>
      <c r="H6" t="s">
        <v>1250</v>
      </c>
      <c r="I6" t="s">
        <v>1250</v>
      </c>
      <c r="J6" t="s">
        <v>1251</v>
      </c>
      <c r="K6" t="s">
        <v>1252</v>
      </c>
      <c r="L6" t="s">
        <v>1250</v>
      </c>
    </row>
    <row r="10" spans="1:16">
      <c r="A10" t="s">
        <v>639</v>
      </c>
    </row>
    <row r="11" spans="1:16">
      <c r="A11" t="s">
        <v>132</v>
      </c>
      <c r="B11" t="s">
        <v>132</v>
      </c>
      <c r="C11" t="s">
        <v>132</v>
      </c>
      <c r="D11" t="s">
        <v>132</v>
      </c>
    </row>
    <row r="12" spans="1:16">
      <c r="A12" t="s">
        <v>638</v>
      </c>
    </row>
    <row r="13" spans="1:16">
      <c r="A13" t="s">
        <v>132</v>
      </c>
      <c r="B13" t="s">
        <v>132</v>
      </c>
      <c r="C13" t="s">
        <v>132</v>
      </c>
      <c r="D13" t="s">
        <v>132</v>
      </c>
    </row>
    <row r="14" spans="1:16">
      <c r="A14" t="s">
        <v>638</v>
      </c>
    </row>
    <row r="15" spans="1:16">
      <c r="A15" t="s">
        <v>132</v>
      </c>
      <c r="B15" t="s">
        <v>132</v>
      </c>
      <c r="C15" t="s">
        <v>132</v>
      </c>
      <c r="D15" t="s">
        <v>132</v>
      </c>
    </row>
  </sheetData>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dimension ref="A1:AX13"/>
  <sheetViews>
    <sheetView workbookViewId="0"/>
  </sheetViews>
  <sheetFormatPr defaultRowHeight="15"/>
  <sheetData>
    <row r="1" spans="1:50">
      <c r="A1" t="s">
        <v>0</v>
      </c>
      <c r="B1" t="s">
        <v>133</v>
      </c>
    </row>
    <row r="2" spans="1:50">
      <c r="A2" t="s">
        <v>2</v>
      </c>
      <c r="B2" t="s">
        <v>3</v>
      </c>
      <c r="C2" t="s">
        <v>4</v>
      </c>
      <c r="D2" t="s">
        <v>5</v>
      </c>
      <c r="E2" t="s">
        <v>6</v>
      </c>
      <c r="F2" t="s">
        <v>9</v>
      </c>
      <c r="G2" t="s">
        <v>263</v>
      </c>
      <c r="H2" t="s">
        <v>322</v>
      </c>
      <c r="I2" t="s">
        <v>1253</v>
      </c>
      <c r="J2" t="s">
        <v>263</v>
      </c>
      <c r="K2" t="s">
        <v>11</v>
      </c>
      <c r="L2" t="s">
        <v>1254</v>
      </c>
      <c r="M2" t="s">
        <v>265</v>
      </c>
      <c r="N2" t="s">
        <v>54</v>
      </c>
      <c r="O2" t="s">
        <v>265</v>
      </c>
      <c r="P2" t="s">
        <v>56</v>
      </c>
      <c r="Q2" t="s">
        <v>603</v>
      </c>
      <c r="R2" t="s">
        <v>725</v>
      </c>
      <c r="S2" t="s">
        <v>1255</v>
      </c>
      <c r="T2" t="s">
        <v>12</v>
      </c>
      <c r="U2" t="s">
        <v>13</v>
      </c>
      <c r="V2" t="s">
        <v>14</v>
      </c>
      <c r="W2" t="s">
        <v>15</v>
      </c>
    </row>
    <row r="3" spans="1:50">
      <c r="A3" t="s">
        <v>16</v>
      </c>
      <c r="B3" t="s">
        <v>135</v>
      </c>
      <c r="C3" t="s">
        <v>136</v>
      </c>
      <c r="D3" t="s">
        <v>137</v>
      </c>
      <c r="E3" t="s">
        <v>5</v>
      </c>
      <c r="F3" t="s">
        <v>138</v>
      </c>
      <c r="G3" t="s">
        <v>139</v>
      </c>
      <c r="H3" t="s">
        <v>140</v>
      </c>
    </row>
    <row r="4" spans="1:50">
      <c r="A4" t="s">
        <v>23</v>
      </c>
      <c r="B4" t="s">
        <v>141</v>
      </c>
      <c r="C4" t="s">
        <v>142</v>
      </c>
      <c r="D4" t="s">
        <v>143</v>
      </c>
      <c r="E4" t="s">
        <v>143</v>
      </c>
    </row>
    <row r="5" spans="1:50">
      <c r="A5" t="s">
        <v>68</v>
      </c>
      <c r="B5" t="s">
        <v>134</v>
      </c>
      <c r="C5" t="s">
        <v>12</v>
      </c>
    </row>
    <row r="6" spans="1:50">
      <c r="A6" t="s">
        <v>69</v>
      </c>
      <c r="B6" t="s">
        <v>144</v>
      </c>
      <c r="C6" t="s">
        <v>145</v>
      </c>
      <c r="D6" t="s">
        <v>146</v>
      </c>
      <c r="E6" t="s">
        <v>54</v>
      </c>
      <c r="F6" t="s">
        <v>147</v>
      </c>
      <c r="G6" t="s">
        <v>148</v>
      </c>
      <c r="H6" t="s">
        <v>149</v>
      </c>
      <c r="I6" t="s">
        <v>150</v>
      </c>
      <c r="J6" t="s">
        <v>151</v>
      </c>
    </row>
    <row r="10" spans="1:50">
      <c r="A10" t="s">
        <v>152</v>
      </c>
    </row>
    <row r="11" spans="1:50">
      <c r="A11" t="s">
        <v>132</v>
      </c>
      <c r="B11" t="s">
        <v>132</v>
      </c>
      <c r="C11" t="s">
        <v>132</v>
      </c>
      <c r="D11" t="s">
        <v>132</v>
      </c>
      <c r="E11" t="s">
        <v>132</v>
      </c>
      <c r="F11" t="s">
        <v>132</v>
      </c>
      <c r="G11" t="s">
        <v>132</v>
      </c>
      <c r="H11" t="s">
        <v>132</v>
      </c>
      <c r="I11" t="s">
        <v>132</v>
      </c>
      <c r="J11" t="s">
        <v>132</v>
      </c>
    </row>
    <row r="12" spans="1:50">
      <c r="A12" t="s">
        <v>150</v>
      </c>
    </row>
    <row r="13" spans="1:50">
      <c r="A13" t="s">
        <v>132</v>
      </c>
      <c r="B13" t="s">
        <v>132</v>
      </c>
      <c r="C13" t="s">
        <v>132</v>
      </c>
      <c r="D13" t="s">
        <v>132</v>
      </c>
      <c r="E13" t="s">
        <v>132</v>
      </c>
      <c r="F13" t="s">
        <v>132</v>
      </c>
      <c r="G13" t="s">
        <v>132</v>
      </c>
      <c r="H13" t="s">
        <v>132</v>
      </c>
      <c r="I13" t="s">
        <v>132</v>
      </c>
      <c r="J13" t="s">
        <v>132</v>
      </c>
      <c r="K13" t="s">
        <v>132</v>
      </c>
      <c r="L13" t="s">
        <v>132</v>
      </c>
      <c r="M13" t="s">
        <v>132</v>
      </c>
      <c r="N13" t="s">
        <v>132</v>
      </c>
      <c r="O13" t="s">
        <v>132</v>
      </c>
      <c r="P13" t="s">
        <v>132</v>
      </c>
      <c r="Q13" t="s">
        <v>132</v>
      </c>
      <c r="R13" t="s">
        <v>132</v>
      </c>
      <c r="S13" t="s">
        <v>132</v>
      </c>
      <c r="T13" t="s">
        <v>132</v>
      </c>
      <c r="U13" t="s">
        <v>132</v>
      </c>
      <c r="V13" t="s">
        <v>132</v>
      </c>
      <c r="W13" t="s">
        <v>132</v>
      </c>
      <c r="X13" t="s">
        <v>132</v>
      </c>
      <c r="Y13" t="s">
        <v>132</v>
      </c>
      <c r="Z13" t="s">
        <v>132</v>
      </c>
      <c r="AA13" t="s">
        <v>132</v>
      </c>
      <c r="AB13" t="s">
        <v>132</v>
      </c>
      <c r="AC13" t="s">
        <v>132</v>
      </c>
      <c r="AD13" t="s">
        <v>132</v>
      </c>
      <c r="AE13" t="s">
        <v>132</v>
      </c>
      <c r="AF13" t="s">
        <v>132</v>
      </c>
      <c r="AG13" t="s">
        <v>132</v>
      </c>
      <c r="AH13" t="s">
        <v>132</v>
      </c>
      <c r="AI13" t="s">
        <v>132</v>
      </c>
      <c r="AJ13" t="s">
        <v>132</v>
      </c>
      <c r="AK13" t="s">
        <v>132</v>
      </c>
      <c r="AL13" t="s">
        <v>132</v>
      </c>
      <c r="AM13" t="s">
        <v>132</v>
      </c>
      <c r="AN13" t="s">
        <v>132</v>
      </c>
      <c r="AO13" t="s">
        <v>132</v>
      </c>
      <c r="AP13" t="s">
        <v>132</v>
      </c>
      <c r="AQ13" t="s">
        <v>132</v>
      </c>
      <c r="AR13" t="s">
        <v>132</v>
      </c>
      <c r="AS13" t="s">
        <v>132</v>
      </c>
      <c r="AT13" t="s">
        <v>132</v>
      </c>
      <c r="AU13" t="s">
        <v>132</v>
      </c>
      <c r="AV13" t="s">
        <v>132</v>
      </c>
      <c r="AW13" t="s">
        <v>132</v>
      </c>
      <c r="AX13" t="s">
        <v>132</v>
      </c>
    </row>
  </sheetData>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dimension ref="A1:U11"/>
  <sheetViews>
    <sheetView workbookViewId="0"/>
  </sheetViews>
  <sheetFormatPr defaultRowHeight="15"/>
  <sheetData>
    <row r="1" spans="1:21">
      <c r="A1" t="s">
        <v>0</v>
      </c>
      <c r="B1" t="s">
        <v>1256</v>
      </c>
    </row>
    <row r="2" spans="1:21">
      <c r="A2" t="s">
        <v>2</v>
      </c>
      <c r="B2" t="s">
        <v>3</v>
      </c>
      <c r="C2" t="s">
        <v>4</v>
      </c>
      <c r="D2" t="s">
        <v>5</v>
      </c>
      <c r="E2" t="s">
        <v>6</v>
      </c>
      <c r="F2" t="s">
        <v>524</v>
      </c>
      <c r="G2" t="s">
        <v>1257</v>
      </c>
      <c r="H2" t="s">
        <v>10</v>
      </c>
      <c r="I2" t="s">
        <v>1258</v>
      </c>
      <c r="J2" t="s">
        <v>264</v>
      </c>
      <c r="K2" t="s">
        <v>9</v>
      </c>
      <c r="L2" t="s">
        <v>5</v>
      </c>
      <c r="M2" t="s">
        <v>265</v>
      </c>
      <c r="N2" t="s">
        <v>13</v>
      </c>
      <c r="O2" t="s">
        <v>265</v>
      </c>
      <c r="P2" t="s">
        <v>56</v>
      </c>
      <c r="Q2" t="s">
        <v>1259</v>
      </c>
      <c r="R2" t="s">
        <v>12</v>
      </c>
      <c r="S2" t="s">
        <v>13</v>
      </c>
      <c r="T2" t="s">
        <v>14</v>
      </c>
      <c r="U2" t="s">
        <v>15</v>
      </c>
    </row>
    <row r="3" spans="1:21">
      <c r="A3" t="s">
        <v>16</v>
      </c>
    </row>
    <row r="4" spans="1:21">
      <c r="A4" t="s">
        <v>23</v>
      </c>
    </row>
    <row r="5" spans="1:21">
      <c r="A5" t="s">
        <v>68</v>
      </c>
    </row>
    <row r="6" spans="1:21">
      <c r="A6" t="s">
        <v>69</v>
      </c>
      <c r="B6" t="s">
        <v>1260</v>
      </c>
      <c r="C6" t="s">
        <v>1261</v>
      </c>
      <c r="D6" t="s">
        <v>1262</v>
      </c>
      <c r="E6" t="s">
        <v>1263</v>
      </c>
      <c r="F6" t="s">
        <v>1000</v>
      </c>
      <c r="G6" t="s">
        <v>1264</v>
      </c>
      <c r="H6" t="s">
        <v>1265</v>
      </c>
      <c r="I6" t="s">
        <v>1266</v>
      </c>
      <c r="J6" t="s">
        <v>1267</v>
      </c>
      <c r="K6" t="s">
        <v>1268</v>
      </c>
      <c r="L6" t="s">
        <v>1269</v>
      </c>
      <c r="M6" t="s">
        <v>1265</v>
      </c>
      <c r="N6" t="s">
        <v>1270</v>
      </c>
      <c r="O6" t="s">
        <v>1269</v>
      </c>
      <c r="P6" t="s">
        <v>1271</v>
      </c>
      <c r="Q6" t="s">
        <v>1272</v>
      </c>
    </row>
    <row r="10" spans="1:21">
      <c r="A10" t="s">
        <v>1273</v>
      </c>
    </row>
    <row r="11" spans="1:21">
      <c r="A11" t="s">
        <v>132</v>
      </c>
      <c r="B11" t="s">
        <v>132</v>
      </c>
      <c r="C11" t="s">
        <v>132</v>
      </c>
      <c r="D11" t="s">
        <v>132</v>
      </c>
      <c r="E11" t="s">
        <v>132</v>
      </c>
      <c r="F11" t="s">
        <v>132</v>
      </c>
      <c r="G11" t="s">
        <v>132</v>
      </c>
      <c r="H11" t="s">
        <v>132</v>
      </c>
      <c r="I11" t="s">
        <v>132</v>
      </c>
      <c r="J11" t="s">
        <v>132</v>
      </c>
      <c r="K11" t="s">
        <v>132</v>
      </c>
      <c r="L11" t="s">
        <v>132</v>
      </c>
      <c r="M11" t="s">
        <v>132</v>
      </c>
      <c r="N11" t="s">
        <v>132</v>
      </c>
    </row>
  </sheetData>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dimension ref="A1:AQ11"/>
  <sheetViews>
    <sheetView workbookViewId="0"/>
  </sheetViews>
  <sheetFormatPr defaultRowHeight="15"/>
  <sheetData>
    <row r="1" spans="1:43">
      <c r="A1" t="s">
        <v>0</v>
      </c>
      <c r="B1" t="s">
        <v>1274</v>
      </c>
    </row>
    <row r="2" spans="1:43">
      <c r="A2" t="s">
        <v>2</v>
      </c>
      <c r="B2" t="s">
        <v>3</v>
      </c>
      <c r="C2" t="s">
        <v>4</v>
      </c>
      <c r="D2" t="s">
        <v>5</v>
      </c>
      <c r="E2" t="s">
        <v>6</v>
      </c>
      <c r="F2" t="s">
        <v>56</v>
      </c>
      <c r="G2" t="s">
        <v>42</v>
      </c>
      <c r="H2" t="s">
        <v>9</v>
      </c>
      <c r="I2" t="s">
        <v>10</v>
      </c>
      <c r="J2" t="s">
        <v>11</v>
      </c>
      <c r="K2" t="s">
        <v>12</v>
      </c>
      <c r="L2" t="s">
        <v>13</v>
      </c>
      <c r="M2" t="s">
        <v>14</v>
      </c>
      <c r="N2" t="s">
        <v>15</v>
      </c>
    </row>
    <row r="3" spans="1:43">
      <c r="A3" t="s">
        <v>16</v>
      </c>
      <c r="B3" t="s">
        <v>20</v>
      </c>
      <c r="C3" t="s">
        <v>22</v>
      </c>
      <c r="D3" t="s">
        <v>1246</v>
      </c>
    </row>
    <row r="4" spans="1:43">
      <c r="A4" t="s">
        <v>23</v>
      </c>
      <c r="B4" t="s">
        <v>296</v>
      </c>
      <c r="C4" t="s">
        <v>91</v>
      </c>
      <c r="D4" t="s">
        <v>1275</v>
      </c>
      <c r="E4" t="s">
        <v>26</v>
      </c>
      <c r="F4" t="s">
        <v>91</v>
      </c>
      <c r="G4" t="s">
        <v>1276</v>
      </c>
      <c r="H4" t="s">
        <v>26</v>
      </c>
      <c r="I4" t="s">
        <v>26</v>
      </c>
      <c r="J4" t="s">
        <v>26</v>
      </c>
      <c r="K4" t="s">
        <v>44</v>
      </c>
      <c r="L4" t="s">
        <v>403</v>
      </c>
      <c r="M4" t="s">
        <v>54</v>
      </c>
      <c r="N4">
        <f/>
        <v>0</v>
      </c>
      <c r="O4" t="s">
        <v>1277</v>
      </c>
      <c r="P4" t="s">
        <v>1278</v>
      </c>
      <c r="Q4" t="s">
        <v>1279</v>
      </c>
      <c r="R4" t="s">
        <v>950</v>
      </c>
      <c r="S4" t="s">
        <v>1280</v>
      </c>
      <c r="T4" t="s">
        <v>61</v>
      </c>
      <c r="U4" t="s">
        <v>61</v>
      </c>
      <c r="V4" t="s">
        <v>28</v>
      </c>
      <c r="W4" t="s">
        <v>1281</v>
      </c>
      <c r="X4" t="s">
        <v>1282</v>
      </c>
      <c r="Y4">
        <f/>
        <v>0</v>
      </c>
      <c r="Z4" t="s">
        <v>1144</v>
      </c>
      <c r="AA4" t="s">
        <v>1283</v>
      </c>
      <c r="AB4" t="s">
        <v>1284</v>
      </c>
      <c r="AC4" t="s">
        <v>1285</v>
      </c>
      <c r="AD4" t="s">
        <v>1286</v>
      </c>
      <c r="AE4" t="s">
        <v>1287</v>
      </c>
      <c r="AF4" t="s">
        <v>360</v>
      </c>
      <c r="AG4" t="s">
        <v>35</v>
      </c>
      <c r="AH4" t="s">
        <v>1288</v>
      </c>
      <c r="AI4" t="s">
        <v>56</v>
      </c>
      <c r="AJ4">
        <f/>
        <v>0</v>
      </c>
      <c r="AK4">
        <f/>
        <v>0</v>
      </c>
      <c r="AL4" t="s">
        <v>56</v>
      </c>
      <c r="AM4">
        <f/>
        <v>0</v>
      </c>
      <c r="AN4" t="s">
        <v>28</v>
      </c>
      <c r="AO4" t="s">
        <v>29</v>
      </c>
      <c r="AP4" t="s">
        <v>44</v>
      </c>
      <c r="AQ4" t="s">
        <v>44</v>
      </c>
    </row>
    <row r="5" spans="1:43">
      <c r="A5" t="s">
        <v>68</v>
      </c>
    </row>
    <row r="6" spans="1:43">
      <c r="A6" t="s">
        <v>69</v>
      </c>
      <c r="B6" t="s">
        <v>1289</v>
      </c>
      <c r="C6" t="s">
        <v>403</v>
      </c>
      <c r="D6" t="s">
        <v>1290</v>
      </c>
      <c r="E6" t="s">
        <v>1291</v>
      </c>
      <c r="F6" t="s">
        <v>1291</v>
      </c>
      <c r="G6" t="s">
        <v>1292</v>
      </c>
      <c r="H6" t="s">
        <v>1293</v>
      </c>
    </row>
    <row r="10" spans="1:43">
      <c r="A10" t="s">
        <v>1294</v>
      </c>
    </row>
    <row r="11" spans="1:43">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c r="Z11" t="s">
        <v>132</v>
      </c>
      <c r="AA11" t="s">
        <v>132</v>
      </c>
      <c r="AB11" t="s">
        <v>132</v>
      </c>
      <c r="AC11" t="s">
        <v>132</v>
      </c>
      <c r="AD11" t="s">
        <v>132</v>
      </c>
      <c r="AE11" t="s">
        <v>132</v>
      </c>
      <c r="AF11" t="s">
        <v>132</v>
      </c>
      <c r="AG11" t="s">
        <v>132</v>
      </c>
      <c r="AH11" t="s">
        <v>132</v>
      </c>
      <c r="AI11" t="s">
        <v>132</v>
      </c>
    </row>
  </sheetData>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dimension ref="A1:S11"/>
  <sheetViews>
    <sheetView workbookViewId="0"/>
  </sheetViews>
  <sheetFormatPr defaultRowHeight="15"/>
  <sheetData>
    <row r="1" spans="1:19">
      <c r="A1" t="s">
        <v>0</v>
      </c>
      <c r="B1" t="s">
        <v>1295</v>
      </c>
    </row>
    <row r="2" spans="1:19">
      <c r="A2" t="s">
        <v>2</v>
      </c>
      <c r="B2" t="s">
        <v>3</v>
      </c>
      <c r="C2" t="s">
        <v>4</v>
      </c>
      <c r="D2" t="s">
        <v>5</v>
      </c>
      <c r="E2" t="s">
        <v>6</v>
      </c>
      <c r="F2" t="s">
        <v>28</v>
      </c>
      <c r="G2" t="s">
        <v>29</v>
      </c>
      <c r="H2" t="s">
        <v>26</v>
      </c>
      <c r="I2" t="s">
        <v>42</v>
      </c>
      <c r="J2" t="s">
        <v>4</v>
      </c>
      <c r="K2" t="s">
        <v>50</v>
      </c>
      <c r="L2" t="s">
        <v>11</v>
      </c>
      <c r="M2" t="s">
        <v>12</v>
      </c>
      <c r="N2" t="s">
        <v>13</v>
      </c>
      <c r="O2" t="s">
        <v>14</v>
      </c>
      <c r="P2" t="s">
        <v>15</v>
      </c>
    </row>
    <row r="3" spans="1:19">
      <c r="A3" t="s">
        <v>16</v>
      </c>
      <c r="B3" t="s">
        <v>56</v>
      </c>
      <c r="C3" t="s">
        <v>7</v>
      </c>
      <c r="D3" t="s">
        <v>42</v>
      </c>
      <c r="E3" t="s">
        <v>29</v>
      </c>
      <c r="F3" t="s">
        <v>127</v>
      </c>
      <c r="G3" t="s">
        <v>56</v>
      </c>
      <c r="H3" t="s">
        <v>7</v>
      </c>
      <c r="I3" t="s">
        <v>244</v>
      </c>
      <c r="J3" t="s">
        <v>899</v>
      </c>
    </row>
    <row r="4" spans="1:19">
      <c r="A4" t="s">
        <v>23</v>
      </c>
    </row>
    <row r="5" spans="1:19">
      <c r="A5" t="s">
        <v>68</v>
      </c>
    </row>
    <row r="6" spans="1:19">
      <c r="A6" t="s">
        <v>69</v>
      </c>
      <c r="B6" t="s">
        <v>343</v>
      </c>
      <c r="C6" t="s">
        <v>1296</v>
      </c>
      <c r="D6">
        <f/>
        <v>0</v>
      </c>
    </row>
    <row r="10" spans="1:19">
      <c r="A10" t="s">
        <v>1297</v>
      </c>
    </row>
    <row r="11" spans="1:19">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row>
  </sheetData>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dimension ref="A1:AC15"/>
  <sheetViews>
    <sheetView workbookViewId="0"/>
  </sheetViews>
  <sheetFormatPr defaultRowHeight="15"/>
  <sheetData>
    <row r="1" spans="1:29">
      <c r="A1" t="s">
        <v>0</v>
      </c>
      <c r="B1" t="s">
        <v>1298</v>
      </c>
    </row>
    <row r="2" spans="1:29">
      <c r="A2" t="s">
        <v>2</v>
      </c>
      <c r="B2" t="s">
        <v>3</v>
      </c>
      <c r="C2" t="s">
        <v>4</v>
      </c>
      <c r="D2" t="s">
        <v>5</v>
      </c>
      <c r="E2" t="s">
        <v>6</v>
      </c>
      <c r="F2" t="s">
        <v>28</v>
      </c>
      <c r="G2" t="s">
        <v>91</v>
      </c>
      <c r="H2" t="s">
        <v>26</v>
      </c>
      <c r="I2" t="s">
        <v>56</v>
      </c>
      <c r="J2" t="s">
        <v>42</v>
      </c>
      <c r="K2" t="s">
        <v>50</v>
      </c>
      <c r="L2" t="s">
        <v>11</v>
      </c>
      <c r="M2" t="s">
        <v>12</v>
      </c>
      <c r="N2" t="s">
        <v>13</v>
      </c>
      <c r="O2" t="s">
        <v>14</v>
      </c>
      <c r="P2" t="s">
        <v>15</v>
      </c>
    </row>
    <row r="3" spans="1:29">
      <c r="A3" t="s">
        <v>16</v>
      </c>
      <c r="B3" t="s">
        <v>167</v>
      </c>
      <c r="C3" t="s">
        <v>166</v>
      </c>
      <c r="D3" t="s">
        <v>198</v>
      </c>
      <c r="E3" t="s">
        <v>196</v>
      </c>
      <c r="F3" t="s">
        <v>165</v>
      </c>
    </row>
    <row r="4" spans="1:29">
      <c r="A4" t="s">
        <v>23</v>
      </c>
      <c r="B4" t="s">
        <v>1299</v>
      </c>
    </row>
    <row r="5" spans="1:29">
      <c r="A5" t="s">
        <v>68</v>
      </c>
      <c r="B5" t="s">
        <v>26</v>
      </c>
      <c r="C5" t="s">
        <v>56</v>
      </c>
      <c r="D5" t="s">
        <v>4</v>
      </c>
      <c r="E5" t="s">
        <v>56</v>
      </c>
      <c r="F5" t="s">
        <v>7</v>
      </c>
      <c r="G5" t="s">
        <v>56</v>
      </c>
    </row>
    <row r="6" spans="1:29">
      <c r="A6" t="s">
        <v>69</v>
      </c>
      <c r="B6" t="s">
        <v>1300</v>
      </c>
      <c r="C6" t="s">
        <v>1301</v>
      </c>
      <c r="D6" t="s">
        <v>1301</v>
      </c>
      <c r="E6" t="s">
        <v>1300</v>
      </c>
      <c r="F6" t="s">
        <v>1302</v>
      </c>
      <c r="G6" t="s">
        <v>1303</v>
      </c>
      <c r="H6" t="s">
        <v>1302</v>
      </c>
      <c r="I6" t="s">
        <v>1304</v>
      </c>
      <c r="J6" t="s">
        <v>1300</v>
      </c>
      <c r="K6" t="s">
        <v>1302</v>
      </c>
      <c r="L6" t="s">
        <v>1300</v>
      </c>
      <c r="M6" t="s">
        <v>1302</v>
      </c>
      <c r="N6" t="s">
        <v>917</v>
      </c>
      <c r="O6" t="s">
        <v>1301</v>
      </c>
      <c r="P6" t="s">
        <v>1305</v>
      </c>
      <c r="Q6" t="s">
        <v>1305</v>
      </c>
      <c r="R6" t="s">
        <v>1305</v>
      </c>
      <c r="S6" t="s">
        <v>1305</v>
      </c>
      <c r="T6" t="s">
        <v>1305</v>
      </c>
      <c r="U6" t="s">
        <v>1302</v>
      </c>
      <c r="V6" t="s">
        <v>1305</v>
      </c>
      <c r="W6" t="s">
        <v>1302</v>
      </c>
      <c r="X6" t="s">
        <v>1301</v>
      </c>
      <c r="Y6" t="s">
        <v>1305</v>
      </c>
    </row>
    <row r="10" spans="1:29">
      <c r="A10" t="s">
        <v>1306</v>
      </c>
    </row>
    <row r="11" spans="1:29">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c r="Z11" t="s">
        <v>132</v>
      </c>
      <c r="AA11" t="s">
        <v>132</v>
      </c>
      <c r="AB11" t="s">
        <v>132</v>
      </c>
      <c r="AC11" t="s">
        <v>132</v>
      </c>
    </row>
    <row r="12" spans="1:29">
      <c r="A12" t="s">
        <v>1307</v>
      </c>
    </row>
    <row r="13" spans="1:29">
      <c r="A13" t="s">
        <v>132</v>
      </c>
      <c r="B13" t="s">
        <v>132</v>
      </c>
      <c r="C13" t="s">
        <v>132</v>
      </c>
      <c r="D13" t="s">
        <v>132</v>
      </c>
      <c r="E13" t="s">
        <v>132</v>
      </c>
      <c r="F13" t="s">
        <v>132</v>
      </c>
      <c r="G13" t="s">
        <v>132</v>
      </c>
      <c r="H13" t="s">
        <v>132</v>
      </c>
      <c r="I13" t="s">
        <v>132</v>
      </c>
      <c r="J13" t="s">
        <v>132</v>
      </c>
      <c r="K13" t="s">
        <v>132</v>
      </c>
      <c r="L13" t="s">
        <v>132</v>
      </c>
      <c r="M13" t="s">
        <v>132</v>
      </c>
      <c r="N13" t="s">
        <v>132</v>
      </c>
      <c r="O13" t="s">
        <v>132</v>
      </c>
      <c r="P13" t="s">
        <v>132</v>
      </c>
      <c r="Q13" t="s">
        <v>132</v>
      </c>
      <c r="R13" t="s">
        <v>132</v>
      </c>
      <c r="S13" t="s">
        <v>132</v>
      </c>
      <c r="T13" t="s">
        <v>132</v>
      </c>
      <c r="U13" t="s">
        <v>132</v>
      </c>
    </row>
    <row r="14" spans="1:29">
      <c r="A14" t="s">
        <v>870</v>
      </c>
    </row>
    <row r="15" spans="1:29">
      <c r="A15" t="s">
        <v>132</v>
      </c>
      <c r="B15" t="s">
        <v>132</v>
      </c>
      <c r="C15" t="s">
        <v>132</v>
      </c>
      <c r="D15" t="s">
        <v>132</v>
      </c>
      <c r="E15" t="s">
        <v>132</v>
      </c>
      <c r="F15" t="s">
        <v>132</v>
      </c>
      <c r="G15" t="s">
        <v>132</v>
      </c>
      <c r="H15" t="s">
        <v>132</v>
      </c>
      <c r="I15" t="s">
        <v>132</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dimension ref="A1:Y11"/>
  <sheetViews>
    <sheetView workbookViewId="0"/>
  </sheetViews>
  <sheetFormatPr defaultRowHeight="15"/>
  <sheetData>
    <row r="1" spans="1:25">
      <c r="A1" t="s">
        <v>0</v>
      </c>
      <c r="B1" t="s">
        <v>153</v>
      </c>
    </row>
    <row r="2" spans="1:25">
      <c r="A2" t="s">
        <v>2</v>
      </c>
      <c r="B2" t="s">
        <v>3</v>
      </c>
      <c r="C2" t="s">
        <v>4</v>
      </c>
      <c r="D2" t="s">
        <v>5</v>
      </c>
      <c r="E2" t="s">
        <v>6</v>
      </c>
      <c r="F2" t="s">
        <v>28</v>
      </c>
      <c r="G2" t="s">
        <v>134</v>
      </c>
      <c r="H2" t="s">
        <v>124</v>
      </c>
      <c r="I2" t="s">
        <v>42</v>
      </c>
      <c r="J2" t="s">
        <v>4</v>
      </c>
      <c r="K2" t="s">
        <v>50</v>
      </c>
      <c r="L2" t="s">
        <v>11</v>
      </c>
      <c r="M2" t="s">
        <v>12</v>
      </c>
      <c r="N2" t="s">
        <v>13</v>
      </c>
      <c r="O2" t="s">
        <v>14</v>
      </c>
      <c r="P2" t="s">
        <v>15</v>
      </c>
    </row>
    <row r="3" spans="1:25">
      <c r="A3" t="s">
        <v>16</v>
      </c>
      <c r="B3" t="s">
        <v>154</v>
      </c>
      <c r="C3" t="s">
        <v>127</v>
      </c>
      <c r="D3" t="s">
        <v>29</v>
      </c>
      <c r="E3" t="s">
        <v>42</v>
      </c>
      <c r="F3" t="s">
        <v>7</v>
      </c>
      <c r="G3" t="s">
        <v>56</v>
      </c>
      <c r="H3" t="s">
        <v>124</v>
      </c>
      <c r="I3" t="s">
        <v>154</v>
      </c>
      <c r="J3" t="s">
        <v>127</v>
      </c>
      <c r="K3" t="s">
        <v>29</v>
      </c>
      <c r="L3" t="s">
        <v>42</v>
      </c>
      <c r="M3" t="s">
        <v>7</v>
      </c>
      <c r="N3" t="s">
        <v>56</v>
      </c>
      <c r="O3" t="s">
        <v>124</v>
      </c>
    </row>
    <row r="4" spans="1:25">
      <c r="A4" t="s">
        <v>23</v>
      </c>
      <c r="B4" t="s">
        <v>155</v>
      </c>
      <c r="C4" t="s">
        <v>156</v>
      </c>
    </row>
    <row r="5" spans="1:25">
      <c r="A5" t="s">
        <v>68</v>
      </c>
    </row>
    <row r="6" spans="1:25">
      <c r="A6" t="s">
        <v>69</v>
      </c>
      <c r="B6" t="s">
        <v>157</v>
      </c>
    </row>
    <row r="10" spans="1:25">
      <c r="A10" t="s">
        <v>158</v>
      </c>
    </row>
    <row r="11" spans="1:25">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row>
  </sheetData>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dimension ref="A1:P13"/>
  <sheetViews>
    <sheetView workbookViewId="0"/>
  </sheetViews>
  <sheetFormatPr defaultRowHeight="15"/>
  <sheetData>
    <row r="1" spans="1:16">
      <c r="A1" t="s">
        <v>0</v>
      </c>
      <c r="B1" t="s">
        <v>1308</v>
      </c>
    </row>
    <row r="2" spans="1:16">
      <c r="A2" t="s">
        <v>2</v>
      </c>
      <c r="B2" t="s">
        <v>3</v>
      </c>
      <c r="C2" t="s">
        <v>4</v>
      </c>
      <c r="D2" t="s">
        <v>5</v>
      </c>
      <c r="E2" t="s">
        <v>6</v>
      </c>
      <c r="F2" t="s">
        <v>28</v>
      </c>
      <c r="G2" t="s">
        <v>8</v>
      </c>
      <c r="H2" t="s">
        <v>26</v>
      </c>
      <c r="I2" t="s">
        <v>134</v>
      </c>
      <c r="J2" t="s">
        <v>7</v>
      </c>
      <c r="K2" t="s">
        <v>50</v>
      </c>
      <c r="L2" t="s">
        <v>11</v>
      </c>
      <c r="M2" t="s">
        <v>12</v>
      </c>
      <c r="N2" t="s">
        <v>13</v>
      </c>
      <c r="O2" t="s">
        <v>14</v>
      </c>
      <c r="P2" t="s">
        <v>15</v>
      </c>
    </row>
    <row r="3" spans="1:16">
      <c r="A3" t="s">
        <v>16</v>
      </c>
      <c r="B3" t="s">
        <v>1309</v>
      </c>
      <c r="C3" t="s">
        <v>1310</v>
      </c>
      <c r="D3" t="s">
        <v>1311</v>
      </c>
      <c r="E3" t="s">
        <v>1312</v>
      </c>
      <c r="F3" t="s">
        <v>1313</v>
      </c>
      <c r="G3" t="s">
        <v>1314</v>
      </c>
    </row>
    <row r="4" spans="1:16">
      <c r="A4" t="s">
        <v>23</v>
      </c>
      <c r="B4" t="s">
        <v>1315</v>
      </c>
      <c r="C4" t="s">
        <v>74</v>
      </c>
    </row>
    <row r="5" spans="1:16">
      <c r="A5" t="s">
        <v>68</v>
      </c>
      <c r="B5" t="s">
        <v>317</v>
      </c>
      <c r="C5" t="s">
        <v>196</v>
      </c>
      <c r="D5" t="s">
        <v>198</v>
      </c>
      <c r="E5" t="s">
        <v>166</v>
      </c>
      <c r="F5" t="s">
        <v>167</v>
      </c>
      <c r="G5" t="s">
        <v>124</v>
      </c>
    </row>
    <row r="6" spans="1:16">
      <c r="A6" t="s">
        <v>69</v>
      </c>
      <c r="B6" t="s">
        <v>792</v>
      </c>
      <c r="C6">
        <f>e</f>
        <v>0</v>
      </c>
      <c r="D6" t="s">
        <v>294</v>
      </c>
      <c r="E6" t="s">
        <v>637</v>
      </c>
      <c r="F6" t="s">
        <v>870</v>
      </c>
    </row>
    <row r="10" spans="1:16">
      <c r="A10" t="s">
        <v>1316</v>
      </c>
    </row>
    <row r="11" spans="1:16">
      <c r="A11" t="s">
        <v>1317</v>
      </c>
      <c r="B11" t="s">
        <v>1318</v>
      </c>
      <c r="C11" t="s">
        <v>212</v>
      </c>
      <c r="D11" t="s">
        <v>1319</v>
      </c>
      <c r="E11" t="s">
        <v>1320</v>
      </c>
      <c r="F11" t="s">
        <v>1321</v>
      </c>
      <c r="G11" t="s">
        <v>1322</v>
      </c>
    </row>
    <row r="12" spans="1:16">
      <c r="A12" t="s">
        <v>633</v>
      </c>
    </row>
    <row r="13" spans="1:16">
      <c r="A13" t="s">
        <v>231</v>
      </c>
      <c r="B13" t="s">
        <v>1008</v>
      </c>
      <c r="C13" t="s">
        <v>255</v>
      </c>
      <c r="D13" t="s">
        <v>212</v>
      </c>
      <c r="E13" t="s">
        <v>1323</v>
      </c>
      <c r="F13" t="s">
        <v>1324</v>
      </c>
      <c r="G13" t="s">
        <v>234</v>
      </c>
    </row>
  </sheetData>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dimension ref="A1:P17"/>
  <sheetViews>
    <sheetView workbookViewId="0"/>
  </sheetViews>
  <sheetFormatPr defaultRowHeight="15"/>
  <sheetData>
    <row r="1" spans="1:16">
      <c r="A1" t="s">
        <v>0</v>
      </c>
      <c r="B1" t="s">
        <v>1325</v>
      </c>
    </row>
    <row r="2" spans="1:16">
      <c r="A2" t="s">
        <v>2</v>
      </c>
      <c r="B2" t="s">
        <v>3</v>
      </c>
      <c r="C2" t="s">
        <v>4</v>
      </c>
      <c r="D2" t="s">
        <v>5</v>
      </c>
      <c r="E2" t="s">
        <v>6</v>
      </c>
      <c r="F2" t="s">
        <v>28</v>
      </c>
      <c r="G2" t="s">
        <v>134</v>
      </c>
      <c r="H2" t="s">
        <v>26</v>
      </c>
      <c r="I2" t="s">
        <v>42</v>
      </c>
      <c r="J2" t="s">
        <v>4</v>
      </c>
      <c r="K2" t="s">
        <v>50</v>
      </c>
      <c r="L2" t="s">
        <v>11</v>
      </c>
      <c r="M2" t="s">
        <v>12</v>
      </c>
      <c r="N2" t="s">
        <v>13</v>
      </c>
      <c r="O2" t="s">
        <v>14</v>
      </c>
      <c r="P2" t="s">
        <v>15</v>
      </c>
    </row>
    <row r="3" spans="1:16">
      <c r="A3" t="s">
        <v>16</v>
      </c>
      <c r="B3" t="s">
        <v>1023</v>
      </c>
      <c r="C3" t="s">
        <v>96</v>
      </c>
      <c r="D3" t="s">
        <v>617</v>
      </c>
    </row>
    <row r="4" spans="1:16">
      <c r="A4" t="s">
        <v>23</v>
      </c>
      <c r="B4" t="s">
        <v>1326</v>
      </c>
      <c r="C4" t="s">
        <v>1327</v>
      </c>
    </row>
    <row r="5" spans="1:16">
      <c r="A5" t="s">
        <v>68</v>
      </c>
      <c r="B5" t="s">
        <v>569</v>
      </c>
      <c r="C5" t="s">
        <v>1328</v>
      </c>
      <c r="D5" t="s">
        <v>1329</v>
      </c>
      <c r="E5" t="s">
        <v>1330</v>
      </c>
      <c r="F5" t="s">
        <v>1331</v>
      </c>
      <c r="G5" t="s">
        <v>341</v>
      </c>
    </row>
    <row r="6" spans="1:16">
      <c r="A6" t="s">
        <v>69</v>
      </c>
      <c r="B6" t="s">
        <v>917</v>
      </c>
      <c r="C6" t="s">
        <v>1332</v>
      </c>
      <c r="D6" t="s">
        <v>1333</v>
      </c>
      <c r="E6" t="s">
        <v>1178</v>
      </c>
      <c r="F6" t="s">
        <v>1334</v>
      </c>
      <c r="G6" t="s">
        <v>1335</v>
      </c>
      <c r="H6">
        <f/>
        <v>0</v>
      </c>
    </row>
    <row r="10" spans="1:16">
      <c r="A10" t="s">
        <v>921</v>
      </c>
    </row>
    <row r="11" spans="1:16">
      <c r="A11" t="s">
        <v>1328</v>
      </c>
      <c r="B11" t="s">
        <v>1336</v>
      </c>
      <c r="C11" t="s">
        <v>85</v>
      </c>
      <c r="D11" t="s">
        <v>1337</v>
      </c>
      <c r="E11" t="s">
        <v>1338</v>
      </c>
    </row>
    <row r="12" spans="1:16">
      <c r="A12" t="s">
        <v>1339</v>
      </c>
    </row>
    <row r="13" spans="1:16">
      <c r="A13" t="s">
        <v>110</v>
      </c>
      <c r="B13" t="s">
        <v>85</v>
      </c>
      <c r="C13" t="s">
        <v>1340</v>
      </c>
      <c r="D13" t="s">
        <v>1336</v>
      </c>
      <c r="E13" t="s">
        <v>1341</v>
      </c>
    </row>
    <row r="14" spans="1:16">
      <c r="A14" t="s">
        <v>1332</v>
      </c>
    </row>
    <row r="15" spans="1:16">
      <c r="A15" t="s">
        <v>260</v>
      </c>
      <c r="B15" t="s">
        <v>85</v>
      </c>
      <c r="C15" t="s">
        <v>1342</v>
      </c>
      <c r="D15" t="s">
        <v>1343</v>
      </c>
      <c r="E15" t="s">
        <v>1344</v>
      </c>
    </row>
    <row r="16" spans="1:16">
      <c r="A16" t="s">
        <v>1334</v>
      </c>
    </row>
    <row r="17" spans="1:5">
      <c r="A17" t="s">
        <v>85</v>
      </c>
      <c r="B17" t="s">
        <v>1345</v>
      </c>
      <c r="C17" t="s">
        <v>1049</v>
      </c>
      <c r="D17" t="s">
        <v>1346</v>
      </c>
      <c r="E17" t="s">
        <v>1347</v>
      </c>
    </row>
  </sheetData>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dimension ref="A1:R13"/>
  <sheetViews>
    <sheetView workbookViewId="0"/>
  </sheetViews>
  <sheetFormatPr defaultRowHeight="15"/>
  <sheetData>
    <row r="1" spans="1:18">
      <c r="A1" t="s">
        <v>0</v>
      </c>
      <c r="B1" t="s">
        <v>1348</v>
      </c>
    </row>
    <row r="2" spans="1:18">
      <c r="A2" t="s">
        <v>2</v>
      </c>
      <c r="B2" t="s">
        <v>3</v>
      </c>
      <c r="C2" t="s">
        <v>4</v>
      </c>
      <c r="D2" t="s">
        <v>5</v>
      </c>
      <c r="E2" t="s">
        <v>6</v>
      </c>
      <c r="F2" t="s">
        <v>28</v>
      </c>
      <c r="G2" t="s">
        <v>26</v>
      </c>
      <c r="H2" t="s">
        <v>26</v>
      </c>
      <c r="I2" t="s">
        <v>4</v>
      </c>
      <c r="J2" t="s">
        <v>124</v>
      </c>
      <c r="K2" t="s">
        <v>50</v>
      </c>
      <c r="L2" t="s">
        <v>11</v>
      </c>
      <c r="M2" t="s">
        <v>12</v>
      </c>
      <c r="N2" t="s">
        <v>13</v>
      </c>
      <c r="O2" t="s">
        <v>14</v>
      </c>
      <c r="P2" t="s">
        <v>15</v>
      </c>
    </row>
    <row r="3" spans="1:18">
      <c r="A3" t="s">
        <v>16</v>
      </c>
      <c r="B3" t="s">
        <v>91</v>
      </c>
      <c r="C3" t="s">
        <v>127</v>
      </c>
      <c r="D3" t="s">
        <v>225</v>
      </c>
      <c r="E3" t="s">
        <v>167</v>
      </c>
      <c r="F3" t="s">
        <v>224</v>
      </c>
      <c r="G3" t="s">
        <v>223</v>
      </c>
    </row>
    <row r="4" spans="1:18">
      <c r="A4" t="s">
        <v>23</v>
      </c>
      <c r="B4" t="s">
        <v>1349</v>
      </c>
      <c r="C4" t="s">
        <v>1350</v>
      </c>
      <c r="D4" t="s">
        <v>1351</v>
      </c>
      <c r="E4" t="s">
        <v>1352</v>
      </c>
      <c r="F4" t="s">
        <v>1353</v>
      </c>
    </row>
    <row r="5" spans="1:18">
      <c r="A5" t="s">
        <v>68</v>
      </c>
      <c r="B5" t="s">
        <v>760</v>
      </c>
      <c r="C5" t="s">
        <v>332</v>
      </c>
      <c r="D5" t="s">
        <v>331</v>
      </c>
      <c r="E5" t="s">
        <v>330</v>
      </c>
      <c r="F5" t="s">
        <v>193</v>
      </c>
      <c r="G5" t="s">
        <v>329</v>
      </c>
      <c r="H5" t="s">
        <v>328</v>
      </c>
      <c r="I5" t="s">
        <v>22</v>
      </c>
      <c r="J5" t="s">
        <v>18</v>
      </c>
      <c r="K5" t="s">
        <v>165</v>
      </c>
      <c r="L5" t="s">
        <v>124</v>
      </c>
    </row>
    <row r="6" spans="1:18">
      <c r="A6" t="s">
        <v>69</v>
      </c>
      <c r="B6" t="s">
        <v>1354</v>
      </c>
      <c r="C6" t="s">
        <v>1355</v>
      </c>
    </row>
    <row r="10" spans="1:18">
      <c r="A10" t="s">
        <v>1356</v>
      </c>
    </row>
    <row r="11" spans="1:18">
      <c r="A11" t="s">
        <v>1357</v>
      </c>
      <c r="B11" t="s">
        <v>1358</v>
      </c>
      <c r="C11" t="s">
        <v>1078</v>
      </c>
      <c r="D11" t="s">
        <v>1359</v>
      </c>
      <c r="E11" t="s">
        <v>1360</v>
      </c>
      <c r="F11" t="s">
        <v>1361</v>
      </c>
      <c r="G11" t="s">
        <v>1360</v>
      </c>
      <c r="H11" t="s">
        <v>1362</v>
      </c>
      <c r="I11" t="s">
        <v>1363</v>
      </c>
      <c r="J11" t="s">
        <v>1364</v>
      </c>
      <c r="K11" t="s">
        <v>1364</v>
      </c>
      <c r="L11" t="s">
        <v>1365</v>
      </c>
    </row>
    <row r="12" spans="1:18">
      <c r="A12" t="s">
        <v>1355</v>
      </c>
    </row>
    <row r="13" spans="1:18">
      <c r="A13" t="s">
        <v>231</v>
      </c>
      <c r="B13" t="s">
        <v>1366</v>
      </c>
      <c r="C13" t="s">
        <v>1367</v>
      </c>
      <c r="D13" t="s">
        <v>1368</v>
      </c>
      <c r="E13" t="s">
        <v>1369</v>
      </c>
      <c r="F13" t="s">
        <v>1360</v>
      </c>
      <c r="G13" t="s">
        <v>1360</v>
      </c>
      <c r="H13" t="s">
        <v>1365</v>
      </c>
      <c r="I13" t="s">
        <v>89</v>
      </c>
      <c r="J13" t="s">
        <v>1370</v>
      </c>
      <c r="K13" t="s">
        <v>1365</v>
      </c>
      <c r="L13" t="s">
        <v>1371</v>
      </c>
      <c r="M13" t="s">
        <v>1360</v>
      </c>
      <c r="N13" t="s">
        <v>231</v>
      </c>
      <c r="O13" t="s">
        <v>1364</v>
      </c>
      <c r="P13" t="s">
        <v>1360</v>
      </c>
      <c r="Q13" t="s">
        <v>1365</v>
      </c>
      <c r="R13" t="s">
        <v>1363</v>
      </c>
    </row>
  </sheetData>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dimension ref="A1:X15"/>
  <sheetViews>
    <sheetView workbookViewId="0"/>
  </sheetViews>
  <sheetFormatPr defaultRowHeight="15"/>
  <sheetData>
    <row r="1" spans="1:24">
      <c r="A1" t="s">
        <v>0</v>
      </c>
      <c r="B1" t="s">
        <v>1372</v>
      </c>
    </row>
    <row r="2" spans="1:24">
      <c r="A2" t="s">
        <v>2</v>
      </c>
      <c r="B2" t="s">
        <v>3</v>
      </c>
      <c r="C2" t="s">
        <v>4</v>
      </c>
      <c r="D2" t="s">
        <v>5</v>
      </c>
      <c r="E2" t="s">
        <v>6</v>
      </c>
      <c r="F2" t="s">
        <v>28</v>
      </c>
      <c r="G2" t="s">
        <v>4</v>
      </c>
      <c r="H2" t="s">
        <v>26</v>
      </c>
      <c r="I2" t="s">
        <v>56</v>
      </c>
      <c r="J2" t="s">
        <v>42</v>
      </c>
      <c r="K2" t="s">
        <v>50</v>
      </c>
      <c r="L2" t="s">
        <v>11</v>
      </c>
      <c r="M2" t="s">
        <v>12</v>
      </c>
      <c r="N2" t="s">
        <v>13</v>
      </c>
      <c r="O2" t="s">
        <v>14</v>
      </c>
      <c r="P2" t="s">
        <v>15</v>
      </c>
    </row>
    <row r="3" spans="1:24">
      <c r="A3" t="s">
        <v>16</v>
      </c>
      <c r="B3" t="s">
        <v>1373</v>
      </c>
      <c r="C3" t="s">
        <v>473</v>
      </c>
      <c r="D3" t="s">
        <v>530</v>
      </c>
      <c r="E3" t="s">
        <v>40</v>
      </c>
      <c r="F3" t="s">
        <v>7</v>
      </c>
      <c r="G3" t="s">
        <v>134</v>
      </c>
      <c r="H3" t="s">
        <v>1374</v>
      </c>
      <c r="I3" t="s">
        <v>1375</v>
      </c>
      <c r="J3" t="s">
        <v>147</v>
      </c>
      <c r="K3" t="s">
        <v>1024</v>
      </c>
      <c r="L3" t="s">
        <v>1376</v>
      </c>
      <c r="M3" t="s">
        <v>40</v>
      </c>
      <c r="N3" t="s">
        <v>524</v>
      </c>
      <c r="O3" t="s">
        <v>847</v>
      </c>
      <c r="P3" t="s">
        <v>858</v>
      </c>
    </row>
    <row r="4" spans="1:24">
      <c r="A4" t="s">
        <v>23</v>
      </c>
      <c r="B4" t="s">
        <v>1377</v>
      </c>
    </row>
    <row r="5" spans="1:24">
      <c r="A5" t="s">
        <v>68</v>
      </c>
      <c r="B5" t="s">
        <v>124</v>
      </c>
      <c r="C5" t="s">
        <v>165</v>
      </c>
      <c r="D5" t="s">
        <v>195</v>
      </c>
      <c r="E5" t="s">
        <v>196</v>
      </c>
      <c r="F5" t="s">
        <v>197</v>
      </c>
      <c r="G5" t="s">
        <v>198</v>
      </c>
      <c r="H5" t="s">
        <v>199</v>
      </c>
      <c r="I5" t="s">
        <v>166</v>
      </c>
      <c r="J5" t="s">
        <v>223</v>
      </c>
      <c r="K5" t="s">
        <v>167</v>
      </c>
      <c r="L5" t="s">
        <v>127</v>
      </c>
      <c r="M5" t="s">
        <v>124</v>
      </c>
    </row>
    <row r="6" spans="1:24">
      <c r="A6" t="s">
        <v>69</v>
      </c>
      <c r="B6" t="s">
        <v>1378</v>
      </c>
      <c r="C6" t="s">
        <v>1379</v>
      </c>
      <c r="D6" t="s">
        <v>1379</v>
      </c>
      <c r="E6" t="s">
        <v>1380</v>
      </c>
      <c r="F6" t="s">
        <v>1381</v>
      </c>
    </row>
    <row r="10" spans="1:24">
      <c r="A10" t="s">
        <v>1382</v>
      </c>
    </row>
    <row r="11" spans="1:24">
      <c r="A11" t="s">
        <v>664</v>
      </c>
      <c r="B11" t="s">
        <v>1383</v>
      </c>
      <c r="C11" t="s">
        <v>664</v>
      </c>
      <c r="D11" t="s">
        <v>1384</v>
      </c>
      <c r="E11" t="s">
        <v>664</v>
      </c>
      <c r="F11" t="s">
        <v>1385</v>
      </c>
      <c r="G11" t="s">
        <v>1386</v>
      </c>
      <c r="H11" t="s">
        <v>1387</v>
      </c>
      <c r="I11" t="s">
        <v>1386</v>
      </c>
      <c r="J11" t="s">
        <v>1387</v>
      </c>
      <c r="K11" t="s">
        <v>570</v>
      </c>
      <c r="L11" t="s">
        <v>1388</v>
      </c>
      <c r="M11" t="s">
        <v>1389</v>
      </c>
      <c r="N11" t="s">
        <v>1390</v>
      </c>
      <c r="O11" t="s">
        <v>1391</v>
      </c>
      <c r="P11" t="s">
        <v>1392</v>
      </c>
      <c r="Q11" t="s">
        <v>1393</v>
      </c>
      <c r="R11" t="s">
        <v>1394</v>
      </c>
      <c r="S11" t="s">
        <v>1394</v>
      </c>
      <c r="T11" t="s">
        <v>1395</v>
      </c>
      <c r="U11" t="s">
        <v>1396</v>
      </c>
      <c r="V11" t="s">
        <v>1397</v>
      </c>
      <c r="W11" t="s">
        <v>1398</v>
      </c>
    </row>
    <row r="12" spans="1:24">
      <c r="A12" t="s">
        <v>235</v>
      </c>
    </row>
    <row r="13" spans="1:24">
      <c r="A13" t="s">
        <v>1399</v>
      </c>
      <c r="B13" t="s">
        <v>1400</v>
      </c>
      <c r="C13" t="s">
        <v>1401</v>
      </c>
      <c r="D13" t="s">
        <v>83</v>
      </c>
      <c r="E13" t="s">
        <v>566</v>
      </c>
      <c r="F13" t="s">
        <v>1402</v>
      </c>
      <c r="G13" t="s">
        <v>1403</v>
      </c>
      <c r="H13" t="s">
        <v>1404</v>
      </c>
      <c r="I13" t="s">
        <v>1405</v>
      </c>
      <c r="J13" t="s">
        <v>1398</v>
      </c>
      <c r="K13" t="s">
        <v>1406</v>
      </c>
      <c r="L13" t="s">
        <v>1407</v>
      </c>
      <c r="M13" t="s">
        <v>1408</v>
      </c>
      <c r="N13" t="s">
        <v>1409</v>
      </c>
      <c r="O13" t="s">
        <v>1405</v>
      </c>
      <c r="P13" t="s">
        <v>1410</v>
      </c>
      <c r="Q13" t="s">
        <v>1411</v>
      </c>
      <c r="R13" t="s">
        <v>1412</v>
      </c>
      <c r="S13" t="s">
        <v>1413</v>
      </c>
      <c r="T13" t="s">
        <v>1414</v>
      </c>
      <c r="U13" t="s">
        <v>1415</v>
      </c>
      <c r="V13" t="s">
        <v>1416</v>
      </c>
      <c r="W13" t="s">
        <v>1417</v>
      </c>
      <c r="X13" t="s">
        <v>1418</v>
      </c>
    </row>
    <row r="14" spans="1:24">
      <c r="A14" t="s">
        <v>341</v>
      </c>
    </row>
    <row r="15" spans="1:24">
      <c r="A15" t="s">
        <v>893</v>
      </c>
      <c r="B15" t="s">
        <v>1419</v>
      </c>
      <c r="C15" t="s">
        <v>1420</v>
      </c>
      <c r="D15" t="s">
        <v>1421</v>
      </c>
      <c r="E15" t="s">
        <v>1422</v>
      </c>
      <c r="F15" t="s">
        <v>1423</v>
      </c>
      <c r="G15" t="s">
        <v>1424</v>
      </c>
      <c r="H15" t="s">
        <v>117</v>
      </c>
      <c r="I15" t="s">
        <v>1425</v>
      </c>
      <c r="J15" t="s">
        <v>1426</v>
      </c>
      <c r="K15" t="s">
        <v>1427</v>
      </c>
      <c r="L15" t="s">
        <v>1428</v>
      </c>
      <c r="M15" t="s">
        <v>1429</v>
      </c>
      <c r="N15" t="s">
        <v>1430</v>
      </c>
      <c r="O15" t="s">
        <v>1412</v>
      </c>
      <c r="P15" t="s">
        <v>1431</v>
      </c>
      <c r="Q15" t="s">
        <v>1012</v>
      </c>
      <c r="R15" t="s">
        <v>1007</v>
      </c>
      <c r="S15" t="s">
        <v>118</v>
      </c>
      <c r="T15" t="s">
        <v>1432</v>
      </c>
      <c r="U15" t="s">
        <v>1007</v>
      </c>
      <c r="V15" t="s">
        <v>1433</v>
      </c>
      <c r="W15" t="s">
        <v>1434</v>
      </c>
    </row>
  </sheetData>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dimension ref="A1:BT15"/>
  <sheetViews>
    <sheetView workbookViewId="0"/>
  </sheetViews>
  <sheetFormatPr defaultRowHeight="15"/>
  <sheetData>
    <row r="1" spans="1:72">
      <c r="A1" t="s">
        <v>0</v>
      </c>
      <c r="B1" t="s">
        <v>1435</v>
      </c>
    </row>
    <row r="2" spans="1:72">
      <c r="A2" t="s">
        <v>2</v>
      </c>
      <c r="B2" t="s">
        <v>3</v>
      </c>
      <c r="C2" t="s">
        <v>4</v>
      </c>
      <c r="D2" t="s">
        <v>5</v>
      </c>
      <c r="E2" t="s">
        <v>6</v>
      </c>
      <c r="F2" t="s">
        <v>28</v>
      </c>
      <c r="G2" t="s">
        <v>7</v>
      </c>
      <c r="H2" t="s">
        <v>26</v>
      </c>
      <c r="I2" t="s">
        <v>42</v>
      </c>
      <c r="J2" t="s">
        <v>4</v>
      </c>
      <c r="K2" t="s">
        <v>50</v>
      </c>
      <c r="L2" t="s">
        <v>11</v>
      </c>
      <c r="M2" t="s">
        <v>12</v>
      </c>
      <c r="N2" t="s">
        <v>13</v>
      </c>
      <c r="O2" t="s">
        <v>14</v>
      </c>
      <c r="P2" t="s">
        <v>15</v>
      </c>
    </row>
    <row r="3" spans="1:72">
      <c r="A3" t="s">
        <v>16</v>
      </c>
    </row>
    <row r="4" spans="1:72">
      <c r="A4" t="s">
        <v>23</v>
      </c>
      <c r="B4" t="s">
        <v>26</v>
      </c>
      <c r="C4" t="s">
        <v>1436</v>
      </c>
      <c r="D4" t="s">
        <v>288</v>
      </c>
      <c r="E4" t="s">
        <v>1437</v>
      </c>
      <c r="F4">
        <f/>
        <v>0</v>
      </c>
      <c r="G4" t="s">
        <v>1438</v>
      </c>
      <c r="H4" t="s">
        <v>1439</v>
      </c>
      <c r="I4" t="s">
        <v>1440</v>
      </c>
      <c r="J4" t="s">
        <v>1441</v>
      </c>
      <c r="K4" t="s">
        <v>536</v>
      </c>
      <c r="L4" t="s">
        <v>833</v>
      </c>
      <c r="M4" t="s">
        <v>26</v>
      </c>
      <c r="N4" t="s">
        <v>841</v>
      </c>
      <c r="O4" t="s">
        <v>354</v>
      </c>
      <c r="P4" t="s">
        <v>1442</v>
      </c>
      <c r="Q4" t="s">
        <v>774</v>
      </c>
      <c r="R4" t="s">
        <v>849</v>
      </c>
      <c r="S4" t="s">
        <v>29</v>
      </c>
      <c r="T4" t="s">
        <v>851</v>
      </c>
      <c r="U4" t="s">
        <v>1443</v>
      </c>
      <c r="V4" t="s">
        <v>1444</v>
      </c>
      <c r="W4" t="s">
        <v>1445</v>
      </c>
      <c r="X4" t="s">
        <v>1446</v>
      </c>
      <c r="Y4" t="s">
        <v>29</v>
      </c>
      <c r="Z4" t="s">
        <v>1447</v>
      </c>
      <c r="AA4" t="s">
        <v>29</v>
      </c>
      <c r="AB4" t="s">
        <v>1448</v>
      </c>
      <c r="AC4" t="s">
        <v>1449</v>
      </c>
      <c r="AD4" t="s">
        <v>1450</v>
      </c>
      <c r="AE4" t="s">
        <v>1451</v>
      </c>
      <c r="AF4" t="s">
        <v>134</v>
      </c>
      <c r="AG4">
        <f/>
        <v>0</v>
      </c>
      <c r="AH4" t="s">
        <v>12</v>
      </c>
      <c r="AI4" t="s">
        <v>12</v>
      </c>
      <c r="AJ4" t="s">
        <v>1452</v>
      </c>
      <c r="AK4" t="s">
        <v>12</v>
      </c>
      <c r="AL4" t="s">
        <v>56</v>
      </c>
      <c r="AM4" t="s">
        <v>1453</v>
      </c>
      <c r="AN4" t="s">
        <v>360</v>
      </c>
      <c r="AO4" t="s">
        <v>354</v>
      </c>
      <c r="AP4" t="s">
        <v>56</v>
      </c>
      <c r="AQ4" t="s">
        <v>54</v>
      </c>
      <c r="AR4" t="s">
        <v>29</v>
      </c>
      <c r="AS4" t="s">
        <v>296</v>
      </c>
      <c r="AT4" t="s">
        <v>1454</v>
      </c>
      <c r="AU4" t="s">
        <v>29</v>
      </c>
      <c r="AV4" t="s">
        <v>694</v>
      </c>
      <c r="AW4" t="s">
        <v>9</v>
      </c>
      <c r="AX4" t="s">
        <v>1455</v>
      </c>
      <c r="AY4" t="s">
        <v>841</v>
      </c>
      <c r="AZ4" t="s">
        <v>1456</v>
      </c>
      <c r="BA4" t="s">
        <v>950</v>
      </c>
      <c r="BB4" t="s">
        <v>382</v>
      </c>
      <c r="BC4" t="s">
        <v>849</v>
      </c>
      <c r="BD4" t="s">
        <v>54</v>
      </c>
      <c r="BE4" t="s">
        <v>29</v>
      </c>
      <c r="BF4" t="s">
        <v>250</v>
      </c>
      <c r="BG4" t="s">
        <v>1444</v>
      </c>
      <c r="BH4" t="s">
        <v>853</v>
      </c>
      <c r="BI4" t="s">
        <v>1457</v>
      </c>
      <c r="BJ4" t="s">
        <v>1458</v>
      </c>
      <c r="BK4" t="s">
        <v>29</v>
      </c>
      <c r="BL4" t="s">
        <v>609</v>
      </c>
      <c r="BM4" t="s">
        <v>527</v>
      </c>
      <c r="BN4" t="s">
        <v>1459</v>
      </c>
      <c r="BO4" t="s">
        <v>91</v>
      </c>
      <c r="BP4" t="s">
        <v>12</v>
      </c>
      <c r="BQ4" t="s">
        <v>28</v>
      </c>
      <c r="BR4" t="s">
        <v>147</v>
      </c>
      <c r="BS4" t="s">
        <v>11</v>
      </c>
      <c r="BT4" t="s">
        <v>56</v>
      </c>
    </row>
    <row r="5" spans="1:72">
      <c r="A5" t="s">
        <v>68</v>
      </c>
    </row>
    <row r="6" spans="1:72">
      <c r="A6" t="s">
        <v>69</v>
      </c>
      <c r="B6" t="s">
        <v>865</v>
      </c>
      <c r="C6" t="s">
        <v>423</v>
      </c>
      <c r="D6" t="s">
        <v>294</v>
      </c>
      <c r="E6" t="s">
        <v>157</v>
      </c>
      <c r="F6" t="s">
        <v>35</v>
      </c>
      <c r="G6" t="s">
        <v>1460</v>
      </c>
      <c r="H6" t="s">
        <v>863</v>
      </c>
      <c r="I6" t="s">
        <v>860</v>
      </c>
    </row>
    <row r="10" spans="1:72">
      <c r="A10" t="s">
        <v>1461</v>
      </c>
    </row>
    <row r="11" spans="1:72">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c r="Z11" t="s">
        <v>132</v>
      </c>
      <c r="AA11" t="s">
        <v>132</v>
      </c>
      <c r="AB11" t="s">
        <v>132</v>
      </c>
      <c r="AC11" t="s">
        <v>132</v>
      </c>
      <c r="AD11" t="s">
        <v>132</v>
      </c>
    </row>
    <row r="12" spans="1:72">
      <c r="A12" t="s">
        <v>310</v>
      </c>
    </row>
    <row r="13" spans="1:72">
      <c r="A13" t="s">
        <v>132</v>
      </c>
      <c r="B13" t="s">
        <v>132</v>
      </c>
      <c r="C13" t="s">
        <v>132</v>
      </c>
      <c r="D13" t="s">
        <v>132</v>
      </c>
      <c r="E13" t="s">
        <v>132</v>
      </c>
      <c r="F13" t="s">
        <v>132</v>
      </c>
      <c r="G13" t="s">
        <v>132</v>
      </c>
      <c r="H13" t="s">
        <v>132</v>
      </c>
      <c r="I13" t="s">
        <v>132</v>
      </c>
      <c r="J13" t="s">
        <v>132</v>
      </c>
      <c r="K13" t="s">
        <v>132</v>
      </c>
      <c r="L13" t="s">
        <v>132</v>
      </c>
      <c r="M13" t="s">
        <v>132</v>
      </c>
      <c r="N13" t="s">
        <v>132</v>
      </c>
      <c r="O13" t="s">
        <v>132</v>
      </c>
      <c r="P13" t="s">
        <v>132</v>
      </c>
      <c r="Q13" t="s">
        <v>132</v>
      </c>
      <c r="R13" t="s">
        <v>132</v>
      </c>
      <c r="S13" t="s">
        <v>132</v>
      </c>
      <c r="T13" t="s">
        <v>132</v>
      </c>
      <c r="U13" t="s">
        <v>132</v>
      </c>
      <c r="V13" t="s">
        <v>132</v>
      </c>
      <c r="W13" t="s">
        <v>132</v>
      </c>
      <c r="X13" t="s">
        <v>132</v>
      </c>
      <c r="Y13" t="s">
        <v>132</v>
      </c>
      <c r="Z13" t="s">
        <v>132</v>
      </c>
      <c r="AA13" t="s">
        <v>132</v>
      </c>
      <c r="AB13" t="s">
        <v>132</v>
      </c>
      <c r="AC13" t="s">
        <v>132</v>
      </c>
      <c r="AD13" t="s">
        <v>132</v>
      </c>
      <c r="AE13" t="s">
        <v>132</v>
      </c>
      <c r="AF13" t="s">
        <v>132</v>
      </c>
      <c r="AG13" t="s">
        <v>132</v>
      </c>
    </row>
    <row r="14" spans="1:72">
      <c r="A14" t="s">
        <v>865</v>
      </c>
    </row>
    <row r="15" spans="1:72">
      <c r="A15" t="s">
        <v>132</v>
      </c>
      <c r="B15" t="s">
        <v>132</v>
      </c>
      <c r="C15" t="s">
        <v>132</v>
      </c>
      <c r="D15" t="s">
        <v>132</v>
      </c>
      <c r="E15" t="s">
        <v>132</v>
      </c>
      <c r="F15" t="s">
        <v>132</v>
      </c>
      <c r="G15" t="s">
        <v>132</v>
      </c>
      <c r="H15" t="s">
        <v>132</v>
      </c>
      <c r="I15" t="s">
        <v>132</v>
      </c>
      <c r="J15" t="s">
        <v>132</v>
      </c>
      <c r="K15" t="s">
        <v>132</v>
      </c>
      <c r="L15" t="s">
        <v>132</v>
      </c>
      <c r="M15" t="s">
        <v>132</v>
      </c>
      <c r="N15" t="s">
        <v>132</v>
      </c>
      <c r="O15" t="s">
        <v>132</v>
      </c>
      <c r="P15" t="s">
        <v>132</v>
      </c>
      <c r="Q15" t="s">
        <v>132</v>
      </c>
      <c r="R15" t="s">
        <v>132</v>
      </c>
      <c r="S15" t="s">
        <v>132</v>
      </c>
      <c r="T15" t="s">
        <v>132</v>
      </c>
      <c r="U15" t="s">
        <v>132</v>
      </c>
      <c r="V15" t="s">
        <v>132</v>
      </c>
      <c r="W15" t="s">
        <v>132</v>
      </c>
      <c r="X15" t="s">
        <v>132</v>
      </c>
      <c r="Y15" t="s">
        <v>132</v>
      </c>
      <c r="Z15" t="s">
        <v>132</v>
      </c>
      <c r="AA15" t="s">
        <v>132</v>
      </c>
      <c r="AB15" t="s">
        <v>132</v>
      </c>
      <c r="AC15" t="s">
        <v>132</v>
      </c>
      <c r="AD15" t="s">
        <v>132</v>
      </c>
      <c r="AE15" t="s">
        <v>132</v>
      </c>
      <c r="AF15" t="s">
        <v>132</v>
      </c>
      <c r="AG15" t="s">
        <v>132</v>
      </c>
      <c r="AH15" t="s">
        <v>132</v>
      </c>
      <c r="AI15" t="s">
        <v>132</v>
      </c>
      <c r="AJ15" t="s">
        <v>132</v>
      </c>
    </row>
  </sheetData>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dimension ref="A1:W13"/>
  <sheetViews>
    <sheetView workbookViewId="0"/>
  </sheetViews>
  <sheetFormatPr defaultRowHeight="15"/>
  <sheetData>
    <row r="1" spans="1:23">
      <c r="A1" t="s">
        <v>0</v>
      </c>
      <c r="B1" t="s">
        <v>1462</v>
      </c>
    </row>
    <row r="2" spans="1:23">
      <c r="A2" t="s">
        <v>2</v>
      </c>
      <c r="B2" t="s">
        <v>3</v>
      </c>
      <c r="C2" t="s">
        <v>4</v>
      </c>
      <c r="D2" t="s">
        <v>5</v>
      </c>
      <c r="E2" t="s">
        <v>6</v>
      </c>
      <c r="F2" t="s">
        <v>28</v>
      </c>
      <c r="G2" t="s">
        <v>56</v>
      </c>
      <c r="H2" t="s">
        <v>26</v>
      </c>
      <c r="I2" t="s">
        <v>8</v>
      </c>
      <c r="J2" t="s">
        <v>42</v>
      </c>
      <c r="K2" t="s">
        <v>50</v>
      </c>
      <c r="L2" t="s">
        <v>11</v>
      </c>
      <c r="M2" t="s">
        <v>12</v>
      </c>
      <c r="N2" t="s">
        <v>13</v>
      </c>
      <c r="O2" t="s">
        <v>14</v>
      </c>
      <c r="P2" t="s">
        <v>15</v>
      </c>
    </row>
    <row r="3" spans="1:23">
      <c r="A3" t="s">
        <v>16</v>
      </c>
      <c r="B3" t="s">
        <v>1463</v>
      </c>
      <c r="C3" t="s">
        <v>1464</v>
      </c>
      <c r="D3" t="s">
        <v>1465</v>
      </c>
      <c r="E3" t="s">
        <v>1466</v>
      </c>
      <c r="F3" t="s">
        <v>1467</v>
      </c>
      <c r="G3" t="s">
        <v>1468</v>
      </c>
      <c r="H3" t="s">
        <v>1463</v>
      </c>
      <c r="I3" t="s">
        <v>1469</v>
      </c>
      <c r="J3" t="s">
        <v>1470</v>
      </c>
      <c r="K3" t="s">
        <v>1471</v>
      </c>
      <c r="L3" t="s">
        <v>587</v>
      </c>
      <c r="M3" t="s">
        <v>1472</v>
      </c>
      <c r="N3" t="s">
        <v>1473</v>
      </c>
      <c r="O3" t="s">
        <v>1474</v>
      </c>
      <c r="P3" t="s">
        <v>1475</v>
      </c>
    </row>
    <row r="4" spans="1:23">
      <c r="A4" t="s">
        <v>23</v>
      </c>
      <c r="B4" t="s">
        <v>1476</v>
      </c>
      <c r="C4" t="s">
        <v>1477</v>
      </c>
      <c r="D4" t="s">
        <v>1478</v>
      </c>
    </row>
    <row r="5" spans="1:23">
      <c r="A5" t="s">
        <v>68</v>
      </c>
    </row>
    <row r="6" spans="1:23">
      <c r="A6" t="s">
        <v>69</v>
      </c>
      <c r="B6" t="s">
        <v>1479</v>
      </c>
      <c r="C6" t="s">
        <v>1025</v>
      </c>
      <c r="D6" t="s">
        <v>1480</v>
      </c>
      <c r="E6" t="s">
        <v>1025</v>
      </c>
      <c r="F6" t="s">
        <v>1481</v>
      </c>
      <c r="G6" t="s">
        <v>1482</v>
      </c>
      <c r="H6" t="s">
        <v>587</v>
      </c>
      <c r="I6" t="s">
        <v>1483</v>
      </c>
      <c r="J6" t="s">
        <v>1484</v>
      </c>
      <c r="K6" t="s">
        <v>319</v>
      </c>
      <c r="L6" t="s">
        <v>1485</v>
      </c>
      <c r="M6" t="s">
        <v>1486</v>
      </c>
      <c r="N6" t="s">
        <v>1485</v>
      </c>
      <c r="O6" t="s">
        <v>1487</v>
      </c>
      <c r="P6" t="s">
        <v>1137</v>
      </c>
      <c r="Q6" t="s">
        <v>395</v>
      </c>
      <c r="R6" t="s">
        <v>1025</v>
      </c>
      <c r="S6" t="s">
        <v>1025</v>
      </c>
    </row>
    <row r="10" spans="1:23">
      <c r="A10" t="s">
        <v>1488</v>
      </c>
    </row>
    <row r="11" spans="1:23">
      <c r="A11" t="s">
        <v>1489</v>
      </c>
      <c r="B11" t="s">
        <v>1490</v>
      </c>
      <c r="C11" t="s">
        <v>1489</v>
      </c>
      <c r="D11" t="s">
        <v>1491</v>
      </c>
      <c r="E11" t="s">
        <v>117</v>
      </c>
      <c r="F11" t="s">
        <v>77</v>
      </c>
      <c r="G11" t="s">
        <v>886</v>
      </c>
      <c r="H11" t="s">
        <v>419</v>
      </c>
      <c r="I11" t="s">
        <v>419</v>
      </c>
      <c r="J11" t="s">
        <v>172</v>
      </c>
      <c r="K11" t="s">
        <v>172</v>
      </c>
      <c r="L11" t="s">
        <v>172</v>
      </c>
      <c r="M11" t="s">
        <v>172</v>
      </c>
      <c r="N11" t="s">
        <v>82</v>
      </c>
      <c r="O11" t="s">
        <v>82</v>
      </c>
    </row>
    <row r="12" spans="1:23">
      <c r="A12" t="s">
        <v>1485</v>
      </c>
    </row>
    <row r="13" spans="1:23">
      <c r="A13" t="s">
        <v>172</v>
      </c>
      <c r="B13" t="s">
        <v>117</v>
      </c>
      <c r="C13" t="s">
        <v>1492</v>
      </c>
      <c r="D13" t="s">
        <v>83</v>
      </c>
      <c r="E13" t="s">
        <v>1081</v>
      </c>
      <c r="F13" t="s">
        <v>419</v>
      </c>
      <c r="G13" t="s">
        <v>83</v>
      </c>
      <c r="H13" t="s">
        <v>176</v>
      </c>
      <c r="I13" t="s">
        <v>83</v>
      </c>
      <c r="J13" t="s">
        <v>117</v>
      </c>
      <c r="K13" t="s">
        <v>117</v>
      </c>
      <c r="L13" t="s">
        <v>83</v>
      </c>
      <c r="M13" t="s">
        <v>83</v>
      </c>
      <c r="N13" t="s">
        <v>1081</v>
      </c>
      <c r="O13" t="s">
        <v>419</v>
      </c>
      <c r="P13" t="s">
        <v>83</v>
      </c>
      <c r="Q13" t="s">
        <v>1081</v>
      </c>
      <c r="R13" t="s">
        <v>886</v>
      </c>
      <c r="S13" t="s">
        <v>419</v>
      </c>
      <c r="T13" t="s">
        <v>83</v>
      </c>
      <c r="U13" t="s">
        <v>172</v>
      </c>
      <c r="V13" t="s">
        <v>117</v>
      </c>
      <c r="W13" t="s">
        <v>1489</v>
      </c>
    </row>
  </sheetData>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dimension ref="A1:DI11"/>
  <sheetViews>
    <sheetView workbookViewId="0"/>
  </sheetViews>
  <sheetFormatPr defaultRowHeight="15"/>
  <sheetData>
    <row r="1" spans="1:113">
      <c r="A1" t="s">
        <v>0</v>
      </c>
      <c r="B1" t="s">
        <v>1493</v>
      </c>
    </row>
    <row r="2" spans="1:113">
      <c r="A2" t="s">
        <v>2</v>
      </c>
      <c r="B2" t="s">
        <v>3</v>
      </c>
      <c r="C2" t="s">
        <v>4</v>
      </c>
      <c r="D2" t="s">
        <v>264</v>
      </c>
      <c r="E2" t="s">
        <v>50</v>
      </c>
      <c r="F2" t="s">
        <v>423</v>
      </c>
      <c r="G2" t="s">
        <v>7</v>
      </c>
      <c r="H2" t="s">
        <v>8</v>
      </c>
      <c r="I2" t="s">
        <v>56</v>
      </c>
      <c r="J2" t="s">
        <v>56</v>
      </c>
      <c r="K2" t="s">
        <v>124</v>
      </c>
      <c r="L2" t="s">
        <v>50</v>
      </c>
      <c r="M2" t="s">
        <v>12</v>
      </c>
      <c r="N2" t="s">
        <v>13</v>
      </c>
      <c r="O2" t="s">
        <v>14</v>
      </c>
      <c r="P2" t="s">
        <v>15</v>
      </c>
    </row>
    <row r="3" spans="1:113">
      <c r="A3" t="s">
        <v>16</v>
      </c>
    </row>
    <row r="4" spans="1:113">
      <c r="A4" t="s">
        <v>23</v>
      </c>
      <c r="B4">
        <f/>
        <v>0</v>
      </c>
      <c r="C4" t="s">
        <v>1494</v>
      </c>
      <c r="D4" t="s">
        <v>528</v>
      </c>
      <c r="E4" t="s">
        <v>1495</v>
      </c>
      <c r="F4" t="s">
        <v>1496</v>
      </c>
      <c r="G4" t="s">
        <v>1497</v>
      </c>
      <c r="H4">
        <f/>
        <v>0</v>
      </c>
      <c r="I4" t="s">
        <v>1498</v>
      </c>
      <c r="J4" t="s">
        <v>1499</v>
      </c>
      <c r="K4" t="s">
        <v>1500</v>
      </c>
      <c r="L4" t="s">
        <v>1501</v>
      </c>
      <c r="M4">
        <f/>
        <v>0</v>
      </c>
      <c r="N4" t="s">
        <v>1502</v>
      </c>
      <c r="O4" t="s">
        <v>1137</v>
      </c>
      <c r="P4" t="s">
        <v>51</v>
      </c>
      <c r="Q4" t="s">
        <v>35</v>
      </c>
      <c r="R4" t="s">
        <v>28</v>
      </c>
      <c r="S4" t="s">
        <v>528</v>
      </c>
      <c r="T4" t="s">
        <v>1503</v>
      </c>
      <c r="U4">
        <f/>
        <v>0</v>
      </c>
      <c r="V4" t="s">
        <v>56</v>
      </c>
      <c r="W4" t="s">
        <v>1504</v>
      </c>
      <c r="X4" t="s">
        <v>56</v>
      </c>
      <c r="Y4" t="s">
        <v>302</v>
      </c>
      <c r="Z4" t="s">
        <v>9</v>
      </c>
      <c r="AA4">
        <f/>
        <v>0</v>
      </c>
      <c r="AB4" t="s">
        <v>35</v>
      </c>
      <c r="AC4" t="s">
        <v>405</v>
      </c>
      <c r="AD4" t="s">
        <v>528</v>
      </c>
      <c r="AE4" t="s">
        <v>91</v>
      </c>
      <c r="AF4" t="s">
        <v>1505</v>
      </c>
      <c r="AG4" t="s">
        <v>1506</v>
      </c>
      <c r="AH4" t="s">
        <v>1507</v>
      </c>
      <c r="AI4" t="s">
        <v>56</v>
      </c>
      <c r="AJ4" t="s">
        <v>1285</v>
      </c>
      <c r="AK4" t="s">
        <v>1508</v>
      </c>
      <c r="AL4" t="s">
        <v>29</v>
      </c>
      <c r="AM4" t="s">
        <v>1509</v>
      </c>
      <c r="AN4" t="s">
        <v>1510</v>
      </c>
      <c r="AO4" t="s">
        <v>56</v>
      </c>
      <c r="AP4" t="s">
        <v>1511</v>
      </c>
      <c r="AQ4" t="s">
        <v>1512</v>
      </c>
      <c r="AR4" t="s">
        <v>29</v>
      </c>
      <c r="AS4" t="s">
        <v>1513</v>
      </c>
      <c r="AT4" t="s">
        <v>699</v>
      </c>
      <c r="AU4" t="s">
        <v>56</v>
      </c>
      <c r="AV4" t="s">
        <v>56</v>
      </c>
      <c r="AW4" t="s">
        <v>29</v>
      </c>
      <c r="AX4" t="s">
        <v>1514</v>
      </c>
      <c r="AY4" t="s">
        <v>29</v>
      </c>
      <c r="AZ4" t="s">
        <v>373</v>
      </c>
      <c r="BA4" t="s">
        <v>605</v>
      </c>
      <c r="BB4" t="s">
        <v>40</v>
      </c>
      <c r="BC4" t="s">
        <v>29</v>
      </c>
      <c r="BD4" t="s">
        <v>1515</v>
      </c>
      <c r="BE4" t="s">
        <v>405</v>
      </c>
      <c r="BF4" t="s">
        <v>1516</v>
      </c>
      <c r="BG4" t="s">
        <v>29</v>
      </c>
      <c r="BH4" t="s">
        <v>56</v>
      </c>
      <c r="BI4" t="s">
        <v>1517</v>
      </c>
      <c r="BJ4" t="s">
        <v>1518</v>
      </c>
      <c r="BK4" t="s">
        <v>1519</v>
      </c>
      <c r="BL4" t="s">
        <v>29</v>
      </c>
      <c r="BM4" t="s">
        <v>1520</v>
      </c>
      <c r="BN4" t="s">
        <v>1521</v>
      </c>
      <c r="BO4" t="s">
        <v>134</v>
      </c>
      <c r="BP4" t="s">
        <v>1522</v>
      </c>
      <c r="BQ4" t="s">
        <v>1523</v>
      </c>
      <c r="BR4" t="s">
        <v>1524</v>
      </c>
      <c r="BS4" t="s">
        <v>1525</v>
      </c>
      <c r="BT4" t="s">
        <v>1526</v>
      </c>
      <c r="BU4" t="s">
        <v>535</v>
      </c>
      <c r="BV4" t="s">
        <v>35</v>
      </c>
      <c r="BW4" t="s">
        <v>1516</v>
      </c>
      <c r="BX4" t="s">
        <v>56</v>
      </c>
      <c r="BY4" t="s">
        <v>1527</v>
      </c>
      <c r="BZ4" t="s">
        <v>28</v>
      </c>
      <c r="CA4" t="s">
        <v>28</v>
      </c>
      <c r="CB4" t="s">
        <v>56</v>
      </c>
      <c r="CC4" t="s">
        <v>56</v>
      </c>
      <c r="CD4" t="s">
        <v>714</v>
      </c>
      <c r="CE4" t="s">
        <v>35</v>
      </c>
      <c r="CF4" t="s">
        <v>56</v>
      </c>
      <c r="CG4" t="s">
        <v>308</v>
      </c>
      <c r="CH4" t="s">
        <v>1528</v>
      </c>
      <c r="CI4" t="s">
        <v>56</v>
      </c>
      <c r="CJ4" t="s">
        <v>26</v>
      </c>
      <c r="CK4" t="s">
        <v>460</v>
      </c>
      <c r="CL4" t="s">
        <v>953</v>
      </c>
      <c r="CM4" t="s">
        <v>28</v>
      </c>
      <c r="CN4" t="s">
        <v>1529</v>
      </c>
      <c r="CO4" t="s">
        <v>1530</v>
      </c>
      <c r="CP4" t="s">
        <v>91</v>
      </c>
      <c r="CQ4" t="s">
        <v>1531</v>
      </c>
      <c r="CR4" t="s">
        <v>3</v>
      </c>
      <c r="CS4" t="s">
        <v>95</v>
      </c>
      <c r="CT4" t="s">
        <v>29</v>
      </c>
      <c r="CU4" t="s">
        <v>9</v>
      </c>
      <c r="CV4" t="s">
        <v>28</v>
      </c>
      <c r="CW4" t="s">
        <v>953</v>
      </c>
      <c r="CX4" t="s">
        <v>1532</v>
      </c>
      <c r="CY4" t="s">
        <v>56</v>
      </c>
      <c r="CZ4" t="s">
        <v>302</v>
      </c>
      <c r="DA4" t="s">
        <v>737</v>
      </c>
      <c r="DB4" t="s">
        <v>3</v>
      </c>
      <c r="DC4" t="s">
        <v>35</v>
      </c>
      <c r="DD4" t="s">
        <v>35</v>
      </c>
      <c r="DE4">
        <f/>
        <v>0</v>
      </c>
      <c r="DF4" t="s">
        <v>3</v>
      </c>
      <c r="DG4" t="s">
        <v>56</v>
      </c>
      <c r="DH4" t="s">
        <v>272</v>
      </c>
      <c r="DI4" t="s">
        <v>1533</v>
      </c>
    </row>
    <row r="5" spans="1:113">
      <c r="A5" t="s">
        <v>68</v>
      </c>
    </row>
    <row r="6" spans="1:113">
      <c r="A6" t="s">
        <v>69</v>
      </c>
      <c r="B6" t="s">
        <v>1534</v>
      </c>
      <c r="C6" t="s">
        <v>1535</v>
      </c>
      <c r="D6" t="s">
        <v>1070</v>
      </c>
      <c r="E6" t="s">
        <v>1536</v>
      </c>
      <c r="F6" t="s">
        <v>771</v>
      </c>
      <c r="G6" t="s">
        <v>1537</v>
      </c>
      <c r="H6" t="s">
        <v>1538</v>
      </c>
    </row>
    <row r="10" spans="1:113">
      <c r="A10" t="s">
        <v>1539</v>
      </c>
    </row>
    <row r="11" spans="1:113">
      <c r="A11" t="s">
        <v>132</v>
      </c>
      <c r="B11" t="s">
        <v>132</v>
      </c>
      <c r="C11" t="s">
        <v>132</v>
      </c>
      <c r="D11" t="s">
        <v>132</v>
      </c>
      <c r="E11" t="s">
        <v>132</v>
      </c>
      <c r="F11" t="s">
        <v>132</v>
      </c>
      <c r="G11" t="s">
        <v>132</v>
      </c>
      <c r="H11" t="s">
        <v>132</v>
      </c>
      <c r="I11" t="s">
        <v>132</v>
      </c>
      <c r="J11" t="s">
        <v>132</v>
      </c>
      <c r="K11" t="s">
        <v>132</v>
      </c>
      <c r="L11" t="s">
        <v>132</v>
      </c>
      <c r="M11" t="s">
        <v>132</v>
      </c>
      <c r="N11" t="s">
        <v>132</v>
      </c>
      <c r="O11" t="s">
        <v>132</v>
      </c>
      <c r="P11" t="s">
        <v>132</v>
      </c>
      <c r="Q11" t="s">
        <v>132</v>
      </c>
      <c r="R11" t="s">
        <v>132</v>
      </c>
      <c r="S11" t="s">
        <v>132</v>
      </c>
      <c r="T11" t="s">
        <v>132</v>
      </c>
      <c r="U11" t="s">
        <v>132</v>
      </c>
      <c r="V11" t="s">
        <v>132</v>
      </c>
      <c r="W11" t="s">
        <v>132</v>
      </c>
      <c r="X11" t="s">
        <v>132</v>
      </c>
      <c r="Y11" t="s">
        <v>132</v>
      </c>
      <c r="Z11" t="s">
        <v>132</v>
      </c>
      <c r="AA11" t="s">
        <v>132</v>
      </c>
      <c r="AB11" t="s">
        <v>132</v>
      </c>
      <c r="AC11" t="s">
        <v>132</v>
      </c>
      <c r="AD11" t="s">
        <v>132</v>
      </c>
      <c r="AE11" t="s">
        <v>132</v>
      </c>
      <c r="AF11" t="s">
        <v>132</v>
      </c>
      <c r="AG11" t="s">
        <v>132</v>
      </c>
      <c r="AH11" t="s">
        <v>132</v>
      </c>
      <c r="AI11" t="s">
        <v>132</v>
      </c>
      <c r="AJ11" t="s">
        <v>132</v>
      </c>
      <c r="AK11" t="s">
        <v>132</v>
      </c>
      <c r="AL11" t="s">
        <v>132</v>
      </c>
      <c r="AM11" t="s">
        <v>132</v>
      </c>
      <c r="AN11" t="s">
        <v>132</v>
      </c>
    </row>
  </sheetData>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dimension ref="A1:AB13"/>
  <sheetViews>
    <sheetView workbookViewId="0"/>
  </sheetViews>
  <sheetFormatPr defaultRowHeight="15"/>
  <sheetData>
    <row r="1" spans="1:28">
      <c r="A1" t="s">
        <v>0</v>
      </c>
      <c r="B1" t="s">
        <v>1540</v>
      </c>
    </row>
    <row r="2" spans="1:28">
      <c r="A2" t="s">
        <v>2</v>
      </c>
      <c r="B2" t="s">
        <v>3</v>
      </c>
      <c r="C2" t="s">
        <v>4</v>
      </c>
      <c r="D2" t="s">
        <v>5</v>
      </c>
      <c r="E2" t="s">
        <v>6</v>
      </c>
      <c r="F2" t="s">
        <v>4</v>
      </c>
      <c r="G2" t="s">
        <v>56</v>
      </c>
      <c r="H2" t="s">
        <v>12</v>
      </c>
      <c r="I2" t="s">
        <v>13</v>
      </c>
      <c r="J2" t="s">
        <v>14</v>
      </c>
      <c r="K2" t="s">
        <v>15</v>
      </c>
    </row>
    <row r="3" spans="1:28">
      <c r="A3" t="s">
        <v>16</v>
      </c>
      <c r="B3" t="s">
        <v>18</v>
      </c>
      <c r="C3" t="s">
        <v>20</v>
      </c>
      <c r="D3" t="s">
        <v>22</v>
      </c>
      <c r="E3" t="s">
        <v>1541</v>
      </c>
      <c r="F3" t="s">
        <v>1542</v>
      </c>
    </row>
    <row r="4" spans="1:28">
      <c r="A4" t="s">
        <v>23</v>
      </c>
      <c r="B4" t="s">
        <v>1543</v>
      </c>
      <c r="C4" t="s">
        <v>1178</v>
      </c>
      <c r="D4" t="s">
        <v>58</v>
      </c>
      <c r="E4" t="s">
        <v>1543</v>
      </c>
      <c r="F4" t="s">
        <v>1544</v>
      </c>
      <c r="G4" t="s">
        <v>1545</v>
      </c>
      <c r="H4" t="s">
        <v>1064</v>
      </c>
    </row>
    <row r="5" spans="1:28">
      <c r="A5" t="s">
        <v>68</v>
      </c>
      <c r="B5" t="s">
        <v>165</v>
      </c>
      <c r="C5" t="s">
        <v>196</v>
      </c>
      <c r="D5" t="s">
        <v>198</v>
      </c>
      <c r="E5" t="s">
        <v>166</v>
      </c>
      <c r="F5" t="s">
        <v>167</v>
      </c>
      <c r="G5" t="s">
        <v>124</v>
      </c>
    </row>
    <row r="6" spans="1:28">
      <c r="A6" t="s">
        <v>69</v>
      </c>
      <c r="B6" t="s">
        <v>1546</v>
      </c>
      <c r="C6" t="s">
        <v>1547</v>
      </c>
      <c r="D6" t="s">
        <v>1350</v>
      </c>
      <c r="E6" t="s">
        <v>343</v>
      </c>
      <c r="F6" t="s">
        <v>1253</v>
      </c>
    </row>
    <row r="10" spans="1:28">
      <c r="A10" t="s">
        <v>1548</v>
      </c>
    </row>
    <row r="11" spans="1:28">
      <c r="A11" t="s">
        <v>87</v>
      </c>
      <c r="B11" t="s">
        <v>206</v>
      </c>
      <c r="C11" t="s">
        <v>1549</v>
      </c>
      <c r="D11" t="s">
        <v>1550</v>
      </c>
      <c r="E11" t="s">
        <v>1551</v>
      </c>
      <c r="F11" t="s">
        <v>176</v>
      </c>
      <c r="G11" t="s">
        <v>1552</v>
      </c>
      <c r="H11" t="s">
        <v>1553</v>
      </c>
    </row>
    <row r="12" spans="1:28">
      <c r="A12" t="s">
        <v>1546</v>
      </c>
    </row>
    <row r="13" spans="1:28">
      <c r="A13" t="s">
        <v>81</v>
      </c>
      <c r="B13" t="s">
        <v>81</v>
      </c>
      <c r="C13" t="s">
        <v>81</v>
      </c>
      <c r="D13" t="s">
        <v>81</v>
      </c>
      <c r="E13" t="s">
        <v>1083</v>
      </c>
      <c r="F13" t="s">
        <v>81</v>
      </c>
      <c r="G13" t="s">
        <v>81</v>
      </c>
      <c r="H13" t="s">
        <v>81</v>
      </c>
      <c r="I13" t="s">
        <v>1554</v>
      </c>
      <c r="J13" t="s">
        <v>1331</v>
      </c>
      <c r="K13" t="s">
        <v>81</v>
      </c>
      <c r="L13" t="s">
        <v>81</v>
      </c>
      <c r="M13" t="s">
        <v>206</v>
      </c>
      <c r="N13" t="s">
        <v>81</v>
      </c>
      <c r="O13" t="s">
        <v>81</v>
      </c>
      <c r="P13" t="s">
        <v>886</v>
      </c>
      <c r="Q13" t="s">
        <v>81</v>
      </c>
      <c r="R13" t="s">
        <v>1555</v>
      </c>
      <c r="S13" t="s">
        <v>81</v>
      </c>
      <c r="T13" t="s">
        <v>81</v>
      </c>
      <c r="U13" t="s">
        <v>81</v>
      </c>
      <c r="V13" t="s">
        <v>81</v>
      </c>
      <c r="W13" t="s">
        <v>81</v>
      </c>
      <c r="X13" t="s">
        <v>81</v>
      </c>
      <c r="Y13" t="s">
        <v>76</v>
      </c>
      <c r="Z13" t="s">
        <v>1556</v>
      </c>
      <c r="AA13" t="s">
        <v>81</v>
      </c>
      <c r="AB13" t="s">
        <v>1557</v>
      </c>
    </row>
  </sheetData>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dimension ref="A1:P11"/>
  <sheetViews>
    <sheetView workbookViewId="0"/>
  </sheetViews>
  <sheetFormatPr defaultRowHeight="15"/>
  <sheetData>
    <row r="1" spans="1:16">
      <c r="A1" t="s">
        <v>0</v>
      </c>
      <c r="B1" t="s">
        <v>1558</v>
      </c>
    </row>
    <row r="2" spans="1:16">
      <c r="A2" t="s">
        <v>2</v>
      </c>
      <c r="B2" t="s">
        <v>3</v>
      </c>
      <c r="C2" t="s">
        <v>4</v>
      </c>
      <c r="D2" t="s">
        <v>5</v>
      </c>
      <c r="E2" t="s">
        <v>6</v>
      </c>
      <c r="F2" t="s">
        <v>28</v>
      </c>
      <c r="G2" t="s">
        <v>29</v>
      </c>
      <c r="H2" t="s">
        <v>26</v>
      </c>
      <c r="I2" t="s">
        <v>42</v>
      </c>
      <c r="J2" t="s">
        <v>4</v>
      </c>
      <c r="K2" t="s">
        <v>50</v>
      </c>
      <c r="L2" t="s">
        <v>11</v>
      </c>
      <c r="M2" t="s">
        <v>12</v>
      </c>
      <c r="N2" t="s">
        <v>13</v>
      </c>
      <c r="O2" t="s">
        <v>14</v>
      </c>
      <c r="P2" t="s">
        <v>15</v>
      </c>
    </row>
    <row r="3" spans="1:16">
      <c r="A3" t="s">
        <v>16</v>
      </c>
      <c r="B3" t="s">
        <v>1071</v>
      </c>
      <c r="C3" t="s">
        <v>1559</v>
      </c>
      <c r="D3" t="s">
        <v>1560</v>
      </c>
      <c r="E3" t="s">
        <v>1561</v>
      </c>
      <c r="F3" t="s">
        <v>1562</v>
      </c>
      <c r="G3" t="s">
        <v>1563</v>
      </c>
      <c r="H3" t="s">
        <v>1000</v>
      </c>
      <c r="I3" t="s">
        <v>1564</v>
      </c>
      <c r="J3" t="s">
        <v>1565</v>
      </c>
    </row>
    <row r="4" spans="1:16">
      <c r="A4" t="s">
        <v>23</v>
      </c>
      <c r="B4" t="s">
        <v>1566</v>
      </c>
      <c r="C4" t="s">
        <v>1567</v>
      </c>
      <c r="D4" t="s">
        <v>1064</v>
      </c>
    </row>
    <row r="5" spans="1:16">
      <c r="A5" t="s">
        <v>68</v>
      </c>
      <c r="B5" t="s">
        <v>1568</v>
      </c>
      <c r="C5" t="s">
        <v>165</v>
      </c>
      <c r="D5" t="s">
        <v>195</v>
      </c>
      <c r="E5" t="s">
        <v>196</v>
      </c>
      <c r="F5" t="s">
        <v>197</v>
      </c>
      <c r="G5" t="s">
        <v>198</v>
      </c>
      <c r="H5" t="s">
        <v>199</v>
      </c>
      <c r="I5" t="s">
        <v>166</v>
      </c>
      <c r="J5" t="s">
        <v>223</v>
      </c>
      <c r="K5" t="s">
        <v>167</v>
      </c>
      <c r="L5" t="s">
        <v>127</v>
      </c>
      <c r="M5" t="s">
        <v>124</v>
      </c>
    </row>
    <row r="6" spans="1:16">
      <c r="A6" t="s">
        <v>69</v>
      </c>
      <c r="B6" t="s">
        <v>1569</v>
      </c>
      <c r="C6" t="s">
        <v>1570</v>
      </c>
      <c r="D6" t="s">
        <v>1571</v>
      </c>
      <c r="E6" t="s">
        <v>1572</v>
      </c>
      <c r="F6" t="s">
        <v>1573</v>
      </c>
      <c r="G6" t="s">
        <v>5</v>
      </c>
      <c r="H6" t="s">
        <v>1574</v>
      </c>
    </row>
    <row r="10" spans="1:16">
      <c r="A10" t="s">
        <v>1575</v>
      </c>
    </row>
    <row r="11" spans="1:16">
      <c r="A11" t="s">
        <v>1576</v>
      </c>
      <c r="B11" t="s">
        <v>1577</v>
      </c>
      <c r="C11" t="s">
        <v>1578</v>
      </c>
      <c r="D11" t="s">
        <v>115</v>
      </c>
      <c r="E11" t="s">
        <v>1579</v>
      </c>
      <c r="F11" t="s">
        <v>115</v>
      </c>
      <c r="G11" t="s">
        <v>211</v>
      </c>
      <c r="H11" t="s">
        <v>754</v>
      </c>
      <c r="I11" t="s">
        <v>886</v>
      </c>
      <c r="J11" t="s">
        <v>89</v>
      </c>
      <c r="K11" t="s">
        <v>1580</v>
      </c>
    </row>
  </sheetData>
  <pageMargins left="0.7" right="0.7" top="0.75" bottom="0.75" header="0.3" footer="0.3"/>
  <drawing r:id="rId1"/>
</worksheet>
</file>

<file path=xl/worksheets/sheet59.xml><?xml version="1.0" encoding="utf-8"?>
<worksheet xmlns="http://schemas.openxmlformats.org/spreadsheetml/2006/main" xmlns:r="http://schemas.openxmlformats.org/officeDocument/2006/relationships">
  <dimension ref="A1:V11"/>
  <sheetViews>
    <sheetView workbookViewId="0"/>
  </sheetViews>
  <sheetFormatPr defaultRowHeight="15"/>
  <sheetData>
    <row r="1" spans="1:22">
      <c r="A1" t="s">
        <v>0</v>
      </c>
      <c r="B1" t="s">
        <v>1581</v>
      </c>
    </row>
    <row r="2" spans="1:22">
      <c r="A2" t="s">
        <v>2</v>
      </c>
      <c r="B2" t="s">
        <v>3</v>
      </c>
      <c r="C2" t="s">
        <v>4</v>
      </c>
      <c r="D2" t="s">
        <v>5</v>
      </c>
      <c r="E2" t="s">
        <v>6</v>
      </c>
      <c r="F2" t="s">
        <v>15</v>
      </c>
      <c r="G2" t="s">
        <v>11</v>
      </c>
      <c r="H2" t="s">
        <v>5</v>
      </c>
      <c r="I2" t="s">
        <v>5</v>
      </c>
      <c r="J2" t="s">
        <v>1582</v>
      </c>
      <c r="K2" t="s">
        <v>54</v>
      </c>
      <c r="L2" t="s">
        <v>10</v>
      </c>
      <c r="M2" t="s">
        <v>265</v>
      </c>
      <c r="N2" t="s">
        <v>54</v>
      </c>
      <c r="O2" t="s">
        <v>265</v>
      </c>
      <c r="P2" t="s">
        <v>56</v>
      </c>
      <c r="Q2" t="s">
        <v>1258</v>
      </c>
      <c r="R2" t="s">
        <v>1583</v>
      </c>
      <c r="S2" t="s">
        <v>12</v>
      </c>
      <c r="T2" t="s">
        <v>13</v>
      </c>
      <c r="U2" t="s">
        <v>14</v>
      </c>
      <c r="V2" t="s">
        <v>15</v>
      </c>
    </row>
    <row r="3" spans="1:22">
      <c r="A3" t="s">
        <v>16</v>
      </c>
      <c r="B3" t="s">
        <v>321</v>
      </c>
      <c r="C3" t="s">
        <v>553</v>
      </c>
      <c r="D3" t="s">
        <v>12</v>
      </c>
      <c r="E3" t="s">
        <v>1584</v>
      </c>
    </row>
    <row r="4" spans="1:22">
      <c r="A4" t="s">
        <v>23</v>
      </c>
      <c r="B4" t="s">
        <v>1585</v>
      </c>
      <c r="C4" t="s">
        <v>1586</v>
      </c>
      <c r="D4" t="s">
        <v>163</v>
      </c>
      <c r="E4" t="s">
        <v>913</v>
      </c>
    </row>
    <row r="5" spans="1:22">
      <c r="A5" t="s">
        <v>68</v>
      </c>
      <c r="B5" t="s">
        <v>165</v>
      </c>
      <c r="C5" t="s">
        <v>196</v>
      </c>
      <c r="D5" t="s">
        <v>198</v>
      </c>
      <c r="E5" t="s">
        <v>166</v>
      </c>
      <c r="F5" t="s">
        <v>167</v>
      </c>
      <c r="G5" t="s">
        <v>124</v>
      </c>
    </row>
    <row r="6" spans="1:22">
      <c r="A6" t="s">
        <v>69</v>
      </c>
      <c r="B6" t="s">
        <v>1587</v>
      </c>
      <c r="C6" t="s">
        <v>1588</v>
      </c>
      <c r="D6" t="s">
        <v>1589</v>
      </c>
      <c r="E6" t="s">
        <v>1590</v>
      </c>
    </row>
    <row r="10" spans="1:22">
      <c r="A10" t="s">
        <v>1591</v>
      </c>
    </row>
    <row r="11" spans="1:22">
      <c r="A11" t="s">
        <v>88</v>
      </c>
      <c r="B11" t="s">
        <v>570</v>
      </c>
      <c r="C11" t="s">
        <v>1554</v>
      </c>
      <c r="D11" t="s">
        <v>86</v>
      </c>
      <c r="E11" t="s">
        <v>885</v>
      </c>
      <c r="F11" t="s">
        <v>207</v>
      </c>
      <c r="G11" t="s">
        <v>207</v>
      </c>
      <c r="H11" t="s">
        <v>117</v>
      </c>
      <c r="I11" t="s">
        <v>570</v>
      </c>
      <c r="J11" t="s">
        <v>81</v>
      </c>
      <c r="K11" t="s">
        <v>1592</v>
      </c>
      <c r="L11" t="s">
        <v>211</v>
      </c>
      <c r="M11" t="s">
        <v>86</v>
      </c>
      <c r="N11" t="s">
        <v>1555</v>
      </c>
      <c r="O11" t="s">
        <v>1592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dimension ref="A1:K13"/>
  <sheetViews>
    <sheetView workbookViewId="0"/>
  </sheetViews>
  <sheetFormatPr defaultRowHeight="15"/>
  <sheetData>
    <row r="1" spans="1:11">
      <c r="A1" t="s">
        <v>0</v>
      </c>
      <c r="B1" t="s">
        <v>159</v>
      </c>
    </row>
    <row r="2" spans="1:11">
      <c r="A2" t="s">
        <v>2</v>
      </c>
      <c r="B2" t="s">
        <v>3</v>
      </c>
      <c r="C2" t="s">
        <v>4</v>
      </c>
      <c r="D2" t="s">
        <v>5</v>
      </c>
      <c r="E2" t="s">
        <v>6</v>
      </c>
      <c r="F2" t="s">
        <v>91</v>
      </c>
      <c r="G2" t="s">
        <v>28</v>
      </c>
      <c r="H2" t="s">
        <v>12</v>
      </c>
      <c r="I2" t="s">
        <v>13</v>
      </c>
      <c r="J2" t="s">
        <v>14</v>
      </c>
      <c r="K2" t="s">
        <v>15</v>
      </c>
    </row>
    <row r="3" spans="1:11">
      <c r="A3" t="s">
        <v>16</v>
      </c>
      <c r="B3" t="s">
        <v>160</v>
      </c>
      <c r="C3" t="s">
        <v>161</v>
      </c>
      <c r="D3" t="s">
        <v>22</v>
      </c>
      <c r="E3" t="s">
        <v>160</v>
      </c>
      <c r="F3" t="s">
        <v>161</v>
      </c>
    </row>
    <row r="4" spans="1:11">
      <c r="A4" t="s">
        <v>23</v>
      </c>
      <c r="B4" t="s">
        <v>162</v>
      </c>
      <c r="C4" t="s">
        <v>163</v>
      </c>
      <c r="D4" t="s">
        <v>164</v>
      </c>
    </row>
    <row r="5" spans="1:11">
      <c r="A5" t="s">
        <v>68</v>
      </c>
      <c r="B5" t="s">
        <v>165</v>
      </c>
      <c r="C5" t="s">
        <v>124</v>
      </c>
      <c r="D5" t="s">
        <v>166</v>
      </c>
      <c r="E5" t="s">
        <v>167</v>
      </c>
    </row>
    <row r="6" spans="1:11">
      <c r="A6" t="s">
        <v>69</v>
      </c>
      <c r="B6" t="s">
        <v>168</v>
      </c>
      <c r="C6" t="s">
        <v>163</v>
      </c>
      <c r="D6" t="s">
        <v>163</v>
      </c>
      <c r="E6" t="s">
        <v>168</v>
      </c>
      <c r="F6" t="s">
        <v>169</v>
      </c>
      <c r="G6" t="s">
        <v>170</v>
      </c>
    </row>
    <row r="10" spans="1:11">
      <c r="A10" t="s">
        <v>171</v>
      </c>
    </row>
    <row r="11" spans="1:11">
      <c r="A11" t="s">
        <v>172</v>
      </c>
      <c r="B11" t="s">
        <v>173</v>
      </c>
      <c r="C11" t="s">
        <v>174</v>
      </c>
      <c r="D11" t="s">
        <v>175</v>
      </c>
      <c r="E11" t="s">
        <v>176</v>
      </c>
      <c r="F11" t="s">
        <v>177</v>
      </c>
      <c r="G11" t="s">
        <v>178</v>
      </c>
      <c r="H11" t="s">
        <v>179</v>
      </c>
    </row>
    <row r="12" spans="1:11">
      <c r="A12" t="s">
        <v>95</v>
      </c>
    </row>
    <row r="13" spans="1:11">
      <c r="A13" t="s">
        <v>180</v>
      </c>
      <c r="B13" t="s">
        <v>181</v>
      </c>
      <c r="C13" t="s">
        <v>182</v>
      </c>
      <c r="D13" t="s">
        <v>172</v>
      </c>
      <c r="E13" t="s">
        <v>183</v>
      </c>
      <c r="F13" t="s">
        <v>180</v>
      </c>
      <c r="G13" t="s">
        <v>184</v>
      </c>
      <c r="H13" t="s">
        <v>172</v>
      </c>
      <c r="I13" t="s">
        <v>185</v>
      </c>
      <c r="J13" t="s">
        <v>186</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dimension ref="A1:AG13"/>
  <sheetViews>
    <sheetView workbookViewId="0"/>
  </sheetViews>
  <sheetFormatPr defaultRowHeight="15"/>
  <sheetData>
    <row r="1" spans="1:33">
      <c r="A1" t="s">
        <v>0</v>
      </c>
      <c r="B1" t="s">
        <v>187</v>
      </c>
    </row>
    <row r="2" spans="1:33">
      <c r="A2" t="s">
        <v>2</v>
      </c>
      <c r="B2" t="s">
        <v>3</v>
      </c>
      <c r="C2" t="s">
        <v>4</v>
      </c>
      <c r="D2" t="s">
        <v>5</v>
      </c>
      <c r="E2" t="s">
        <v>6</v>
      </c>
      <c r="F2" t="s">
        <v>28</v>
      </c>
      <c r="G2" t="s">
        <v>134</v>
      </c>
      <c r="H2" t="s">
        <v>124</v>
      </c>
      <c r="I2" t="s">
        <v>42</v>
      </c>
      <c r="J2" t="s">
        <v>4</v>
      </c>
      <c r="K2" t="s">
        <v>50</v>
      </c>
      <c r="L2" t="s">
        <v>11</v>
      </c>
      <c r="M2" t="s">
        <v>12</v>
      </c>
      <c r="N2" t="s">
        <v>13</v>
      </c>
      <c r="O2" t="s">
        <v>14</v>
      </c>
      <c r="P2" t="s">
        <v>15</v>
      </c>
    </row>
    <row r="3" spans="1:33">
      <c r="A3" t="s">
        <v>16</v>
      </c>
      <c r="B3" t="s">
        <v>188</v>
      </c>
      <c r="C3" t="s">
        <v>189</v>
      </c>
      <c r="D3" t="s">
        <v>190</v>
      </c>
      <c r="E3" t="s">
        <v>191</v>
      </c>
      <c r="F3" t="s">
        <v>192</v>
      </c>
      <c r="G3" t="s">
        <v>193</v>
      </c>
    </row>
    <row r="4" spans="1:33">
      <c r="A4" t="s">
        <v>23</v>
      </c>
      <c r="B4" t="s">
        <v>194</v>
      </c>
    </row>
    <row r="5" spans="1:33">
      <c r="A5" t="s">
        <v>68</v>
      </c>
      <c r="B5" t="s">
        <v>165</v>
      </c>
      <c r="C5" t="s">
        <v>195</v>
      </c>
      <c r="D5" t="s">
        <v>196</v>
      </c>
      <c r="E5" t="s">
        <v>197</v>
      </c>
      <c r="F5" t="s">
        <v>198</v>
      </c>
      <c r="G5" t="s">
        <v>199</v>
      </c>
    </row>
    <row r="6" spans="1:33">
      <c r="A6" t="s">
        <v>69</v>
      </c>
      <c r="B6" t="s">
        <v>200</v>
      </c>
      <c r="C6" t="s">
        <v>95</v>
      </c>
      <c r="D6" t="s">
        <v>201</v>
      </c>
      <c r="E6" t="s">
        <v>202</v>
      </c>
    </row>
    <row r="10" spans="1:33">
      <c r="A10" t="s">
        <v>171</v>
      </c>
    </row>
    <row r="11" spans="1:33">
      <c r="A11" t="s">
        <v>87</v>
      </c>
      <c r="B11" t="s">
        <v>117</v>
      </c>
      <c r="C11" t="s">
        <v>203</v>
      </c>
      <c r="D11" t="s">
        <v>204</v>
      </c>
      <c r="E11" t="s">
        <v>205</v>
      </c>
      <c r="F11" t="s">
        <v>205</v>
      </c>
      <c r="G11" t="s">
        <v>80</v>
      </c>
      <c r="H11" t="s">
        <v>206</v>
      </c>
      <c r="I11" t="s">
        <v>205</v>
      </c>
      <c r="J11" t="s">
        <v>82</v>
      </c>
      <c r="K11" t="s">
        <v>82</v>
      </c>
      <c r="L11" t="s">
        <v>206</v>
      </c>
      <c r="M11" t="s">
        <v>205</v>
      </c>
      <c r="N11" t="s">
        <v>205</v>
      </c>
      <c r="O11" t="s">
        <v>205</v>
      </c>
      <c r="P11" t="s">
        <v>207</v>
      </c>
      <c r="Q11" t="s">
        <v>208</v>
      </c>
      <c r="R11" t="s">
        <v>205</v>
      </c>
      <c r="S11" t="s">
        <v>204</v>
      </c>
      <c r="T11" t="s">
        <v>205</v>
      </c>
      <c r="U11" t="s">
        <v>205</v>
      </c>
      <c r="V11" t="s">
        <v>207</v>
      </c>
      <c r="W11" t="s">
        <v>205</v>
      </c>
      <c r="X11" t="s">
        <v>82</v>
      </c>
      <c r="Y11" t="s">
        <v>205</v>
      </c>
      <c r="Z11" t="s">
        <v>205</v>
      </c>
      <c r="AA11" t="s">
        <v>206</v>
      </c>
      <c r="AB11" t="s">
        <v>205</v>
      </c>
      <c r="AC11" t="s">
        <v>205</v>
      </c>
      <c r="AD11" t="s">
        <v>205</v>
      </c>
      <c r="AE11" t="s">
        <v>209</v>
      </c>
      <c r="AF11" t="s">
        <v>206</v>
      </c>
      <c r="AG11" t="s">
        <v>210</v>
      </c>
    </row>
    <row r="12" spans="1:33">
      <c r="A12" t="s">
        <v>95</v>
      </c>
    </row>
    <row r="13" spans="1:33">
      <c r="A13" t="s">
        <v>211</v>
      </c>
      <c r="B13" t="s">
        <v>82</v>
      </c>
      <c r="C13" t="s">
        <v>208</v>
      </c>
      <c r="D13" t="s">
        <v>205</v>
      </c>
      <c r="E13" t="s">
        <v>205</v>
      </c>
      <c r="F13" t="s">
        <v>79</v>
      </c>
      <c r="G13" t="s">
        <v>207</v>
      </c>
      <c r="H13" t="s">
        <v>205</v>
      </c>
      <c r="I13" t="s">
        <v>85</v>
      </c>
      <c r="J13" t="s">
        <v>206</v>
      </c>
      <c r="K13" t="s">
        <v>205</v>
      </c>
      <c r="L13" t="s">
        <v>206</v>
      </c>
      <c r="M13" t="s">
        <v>206</v>
      </c>
      <c r="N13" t="s">
        <v>203</v>
      </c>
      <c r="O13" t="s">
        <v>212</v>
      </c>
      <c r="P13" t="s">
        <v>210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dimension ref="A1:P13"/>
  <sheetViews>
    <sheetView workbookViewId="0"/>
  </sheetViews>
  <sheetFormatPr defaultRowHeight="15"/>
  <sheetData>
    <row r="1" spans="1:16">
      <c r="A1" t="s">
        <v>0</v>
      </c>
      <c r="B1" t="s">
        <v>213</v>
      </c>
    </row>
    <row r="2" spans="1:16">
      <c r="A2" t="s">
        <v>2</v>
      </c>
      <c r="B2" t="s">
        <v>3</v>
      </c>
      <c r="C2" t="s">
        <v>4</v>
      </c>
      <c r="D2" t="s">
        <v>5</v>
      </c>
      <c r="E2" t="s">
        <v>6</v>
      </c>
      <c r="F2" t="s">
        <v>28</v>
      </c>
      <c r="G2" t="s">
        <v>26</v>
      </c>
      <c r="H2" t="s">
        <v>26</v>
      </c>
      <c r="I2" t="s">
        <v>56</v>
      </c>
      <c r="J2" t="s">
        <v>42</v>
      </c>
      <c r="K2" t="s">
        <v>50</v>
      </c>
      <c r="L2" t="s">
        <v>11</v>
      </c>
      <c r="M2" t="s">
        <v>12</v>
      </c>
      <c r="N2" t="s">
        <v>13</v>
      </c>
      <c r="O2" t="s">
        <v>14</v>
      </c>
      <c r="P2" t="s">
        <v>15</v>
      </c>
    </row>
    <row r="3" spans="1:16">
      <c r="A3" t="s">
        <v>16</v>
      </c>
      <c r="B3" t="s">
        <v>214</v>
      </c>
      <c r="C3" t="s">
        <v>215</v>
      </c>
      <c r="D3" t="s">
        <v>216</v>
      </c>
      <c r="E3" t="s">
        <v>217</v>
      </c>
      <c r="F3" t="s">
        <v>218</v>
      </c>
      <c r="G3" t="s">
        <v>217</v>
      </c>
      <c r="H3" t="s">
        <v>219</v>
      </c>
      <c r="I3" t="s">
        <v>220</v>
      </c>
    </row>
    <row r="4" spans="1:16">
      <c r="A4" t="s">
        <v>23</v>
      </c>
      <c r="B4" t="s">
        <v>221</v>
      </c>
      <c r="C4" t="s">
        <v>222</v>
      </c>
      <c r="D4" t="s">
        <v>164</v>
      </c>
    </row>
    <row r="5" spans="1:16">
      <c r="A5" t="s">
        <v>68</v>
      </c>
      <c r="B5" t="s">
        <v>223</v>
      </c>
      <c r="C5" t="s">
        <v>224</v>
      </c>
      <c r="D5" t="s">
        <v>167</v>
      </c>
      <c r="E5" t="s">
        <v>225</v>
      </c>
      <c r="F5" t="s">
        <v>127</v>
      </c>
      <c r="G5" t="s">
        <v>91</v>
      </c>
    </row>
    <row r="6" spans="1:16">
      <c r="A6" t="s">
        <v>69</v>
      </c>
      <c r="B6" t="s">
        <v>226</v>
      </c>
      <c r="C6" t="s">
        <v>227</v>
      </c>
      <c r="D6" t="s">
        <v>228</v>
      </c>
    </row>
    <row r="10" spans="1:16">
      <c r="A10" t="s">
        <v>229</v>
      </c>
    </row>
    <row r="11" spans="1:16">
      <c r="A11" t="s">
        <v>230</v>
      </c>
      <c r="B11" t="s">
        <v>81</v>
      </c>
      <c r="C11" t="s">
        <v>231</v>
      </c>
      <c r="D11" t="s">
        <v>232</v>
      </c>
      <c r="E11" t="s">
        <v>232</v>
      </c>
      <c r="F11" t="s">
        <v>89</v>
      </c>
      <c r="G11" t="s">
        <v>233</v>
      </c>
      <c r="H11" t="s">
        <v>205</v>
      </c>
      <c r="I11" t="s">
        <v>234</v>
      </c>
    </row>
    <row r="12" spans="1:16">
      <c r="A12" t="s">
        <v>220</v>
      </c>
    </row>
    <row r="13" spans="1:16">
      <c r="A13" t="s">
        <v>235</v>
      </c>
      <c r="B13" t="s">
        <v>83</v>
      </c>
      <c r="C13" t="s">
        <v>85</v>
      </c>
      <c r="D13" t="s">
        <v>236</v>
      </c>
      <c r="E13" t="s">
        <v>232</v>
      </c>
      <c r="F13" t="s">
        <v>232</v>
      </c>
      <c r="G13" t="s">
        <v>237</v>
      </c>
      <c r="H13" t="s">
        <v>79</v>
      </c>
      <c r="I13" t="s">
        <v>238</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dimension ref="A1:Q11"/>
  <sheetViews>
    <sheetView workbookViewId="0"/>
  </sheetViews>
  <sheetFormatPr defaultRowHeight="15"/>
  <sheetData>
    <row r="1" spans="1:17">
      <c r="A1" t="s">
        <v>0</v>
      </c>
      <c r="B1" t="s">
        <v>239</v>
      </c>
    </row>
    <row r="2" spans="1:17">
      <c r="A2" t="s">
        <v>2</v>
      </c>
      <c r="B2" t="s">
        <v>3</v>
      </c>
      <c r="C2" t="s">
        <v>4</v>
      </c>
      <c r="D2" t="s">
        <v>5</v>
      </c>
      <c r="E2" t="s">
        <v>6</v>
      </c>
      <c r="F2" t="s">
        <v>28</v>
      </c>
      <c r="G2" t="s">
        <v>26</v>
      </c>
      <c r="H2" t="s">
        <v>26</v>
      </c>
      <c r="I2" t="s">
        <v>4</v>
      </c>
      <c r="J2" t="s">
        <v>124</v>
      </c>
      <c r="K2" t="s">
        <v>50</v>
      </c>
      <c r="L2" t="s">
        <v>11</v>
      </c>
      <c r="M2" t="s">
        <v>12</v>
      </c>
      <c r="N2" t="s">
        <v>13</v>
      </c>
      <c r="O2" t="s">
        <v>14</v>
      </c>
      <c r="P2" t="s">
        <v>15</v>
      </c>
    </row>
    <row r="3" spans="1:17">
      <c r="A3" t="s">
        <v>16</v>
      </c>
      <c r="B3" t="s">
        <v>240</v>
      </c>
      <c r="C3" t="s">
        <v>241</v>
      </c>
      <c r="D3" t="s">
        <v>242</v>
      </c>
      <c r="E3" t="s">
        <v>243</v>
      </c>
      <c r="F3" t="s">
        <v>225</v>
      </c>
      <c r="G3" t="s">
        <v>244</v>
      </c>
      <c r="H3" t="s">
        <v>243</v>
      </c>
      <c r="I3" t="s">
        <v>167</v>
      </c>
      <c r="J3" t="s">
        <v>245</v>
      </c>
      <c r="K3" t="s">
        <v>224</v>
      </c>
      <c r="L3" t="s">
        <v>246</v>
      </c>
      <c r="M3" t="s">
        <v>247</v>
      </c>
      <c r="N3" t="s">
        <v>243</v>
      </c>
      <c r="O3" t="s">
        <v>248</v>
      </c>
      <c r="P3" t="s">
        <v>243</v>
      </c>
      <c r="Q3" t="s">
        <v>199</v>
      </c>
    </row>
    <row r="4" spans="1:17">
      <c r="A4" t="s">
        <v>23</v>
      </c>
      <c r="B4" t="s">
        <v>249</v>
      </c>
      <c r="C4" t="s">
        <v>250</v>
      </c>
      <c r="D4" t="s">
        <v>251</v>
      </c>
    </row>
    <row r="5" spans="1:17">
      <c r="A5" t="s">
        <v>68</v>
      </c>
      <c r="B5" t="s">
        <v>199</v>
      </c>
      <c r="C5" t="s">
        <v>252</v>
      </c>
      <c r="D5" t="s">
        <v>166</v>
      </c>
      <c r="E5" t="s">
        <v>253</v>
      </c>
      <c r="F5" t="s">
        <v>223</v>
      </c>
      <c r="G5" t="s">
        <v>224</v>
      </c>
      <c r="H5" t="s">
        <v>167</v>
      </c>
      <c r="I5" t="s">
        <v>225</v>
      </c>
      <c r="J5" t="s">
        <v>127</v>
      </c>
      <c r="K5" t="s">
        <v>91</v>
      </c>
      <c r="L5" t="s">
        <v>124</v>
      </c>
    </row>
    <row r="6" spans="1:17">
      <c r="A6" t="s">
        <v>69</v>
      </c>
      <c r="B6" t="s">
        <v>243</v>
      </c>
      <c r="C6" t="s">
        <v>243</v>
      </c>
    </row>
    <row r="10" spans="1:17">
      <c r="A10" t="s">
        <v>254</v>
      </c>
    </row>
    <row r="11" spans="1:17">
      <c r="A11" t="s">
        <v>255</v>
      </c>
      <c r="B11" t="s">
        <v>256</v>
      </c>
      <c r="C11" t="s">
        <v>257</v>
      </c>
      <c r="D11" t="s">
        <v>258</v>
      </c>
      <c r="E11" t="s">
        <v>259</v>
      </c>
      <c r="F11" t="s">
        <v>255</v>
      </c>
      <c r="G11" t="s">
        <v>260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59</vt:i4>
      </vt:variant>
    </vt:vector>
  </HeadingPairs>
  <TitlesOfParts>
    <vt:vector size="59" baseType="lpstr">
      <vt:lpstr>Sheet1</vt:lpstr>
      <vt:lpstr>Sheet2</vt:lpstr>
      <vt:lpstr>Sheet3</vt:lpstr>
      <vt:lpstr>Sheet4</vt:lpstr>
      <vt:lpstr>Sheet5</vt:lpstr>
      <vt:lpstr>Sheet6</vt:lpstr>
      <vt:lpstr>Sheet7</vt:lpstr>
      <vt:lpstr>Sheet8</vt:lpstr>
      <vt:lpstr>Sheet9</vt:lpstr>
      <vt:lpstr>Sheet10</vt:lpstr>
      <vt:lpstr>Sheet11</vt:lpstr>
      <vt:lpstr>Sheet12</vt:lpstr>
      <vt:lpstr>Sheet13</vt:lpstr>
      <vt:lpstr>Sheet14</vt:lpstr>
      <vt:lpstr>Sheet15</vt:lpstr>
      <vt:lpstr>Sheet16</vt:lpstr>
      <vt:lpstr>Sheet17</vt:lpstr>
      <vt:lpstr>Sheet18</vt:lpstr>
      <vt:lpstr>Sheet19</vt:lpstr>
      <vt:lpstr>Sheet20</vt:lpstr>
      <vt:lpstr>Sheet21</vt:lpstr>
      <vt:lpstr>Sheet22</vt:lpstr>
      <vt:lpstr>Sheet23</vt:lpstr>
      <vt:lpstr>Sheet24</vt:lpstr>
      <vt:lpstr>Sheet25</vt:lpstr>
      <vt:lpstr>Sheet26</vt:lpstr>
      <vt:lpstr>Sheet27</vt:lpstr>
      <vt:lpstr>Sheet28</vt:lpstr>
      <vt:lpstr>Sheet29</vt:lpstr>
      <vt:lpstr>Sheet30</vt:lpstr>
      <vt:lpstr>Sheet31</vt:lpstr>
      <vt:lpstr>Sheet32</vt:lpstr>
      <vt:lpstr>Sheet33</vt:lpstr>
      <vt:lpstr>Sheet34</vt:lpstr>
      <vt:lpstr>Sheet35</vt:lpstr>
      <vt:lpstr>Sheet36</vt:lpstr>
      <vt:lpstr>Sheet37</vt:lpstr>
      <vt:lpstr>Sheet38</vt:lpstr>
      <vt:lpstr>Sheet39</vt:lpstr>
      <vt:lpstr>Sheet40</vt:lpstr>
      <vt:lpstr>Sheet41</vt:lpstr>
      <vt:lpstr>Sheet42</vt:lpstr>
      <vt:lpstr>Sheet43</vt:lpstr>
      <vt:lpstr>Sheet44</vt:lpstr>
      <vt:lpstr>Sheet45</vt:lpstr>
      <vt:lpstr>Sheet46</vt:lpstr>
      <vt:lpstr>Sheet47</vt:lpstr>
      <vt:lpstr>Sheet48</vt:lpstr>
      <vt:lpstr>Sheet49</vt:lpstr>
      <vt:lpstr>Sheet50</vt:lpstr>
      <vt:lpstr>Sheet51</vt:lpstr>
      <vt:lpstr>Sheet52</vt:lpstr>
      <vt:lpstr>Sheet53</vt:lpstr>
      <vt:lpstr>Sheet54</vt:lpstr>
      <vt:lpstr>Sheet55</vt:lpstr>
      <vt:lpstr>Sheet56</vt:lpstr>
      <vt:lpstr>Sheet57</vt:lpstr>
      <vt:lpstr>Sheet58</vt:lpstr>
      <vt:lpstr>Sheet59</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2020-07-01T04:36:46Z</dcterms:created>
  <dcterms:modified xsi:type="dcterms:W3CDTF">2020-07-01T04:36:46Z</dcterms:modified>
</cp:coreProperties>
</file>